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'1'!$A$1:$T$35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<sst xmlns="http://schemas.openxmlformats.org/spreadsheetml/2006/main" count="71" uniqueCount="34">
  <si>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</si>
  <si>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</si>
  <si>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</si>
  <si>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</si>
  <si>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</si>
  <si>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</si>
  <si>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</si>
  <si>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</si>
  <si>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</si>
  <si>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</si>
  <si>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</si>
  <si>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</si>
  <si>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</si>
  <si>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</si>
  <si>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</si>
  <si>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</si>
  <si>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</si>
  <si>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</si>
  <si>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</si>
  <si>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</si>
  <si>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</si>
  <si>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</si>
  <si>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</si>
  <si>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</si>
  <si>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</si>
  <si>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</si>
  <si>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</si>
  <si>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</si>
  <si>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</si>
  <si>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</si>
  <si>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</si>
  <si>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</si>
  <si>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</si>
  <si>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июнь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</si>
</sst>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A1">
      <selection activeCell="F37" sqref="F37:S51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3241.9100000000003</v>
      </c>
      <c r="G10" s="49">
        <f>$N10+$O10+$P10+R10</f>
        <v>3206.3500000000004</v>
      </c>
      <c r="H10" s="49">
        <f>$N10+$O10+$P10+S10</f>
        <v>3077.9300000000003</v>
      </c>
      <c r="I10" s="49">
        <f>$N10+$O10+$P10+T10</f>
        <v>2964.3</v>
      </c>
      <c r="J10" s="73">
        <f>$O10+$P10+Q10</f>
        <v>1490.71</v>
      </c>
      <c r="K10" s="49">
        <f>$O10+$P10+R10</f>
        <v>1455.15</v>
      </c>
      <c r="L10" s="49">
        <f>$O10+$P10+S10</f>
        <v>1326.73</v>
      </c>
      <c r="M10" s="74">
        <f>$O10+$P10+T10</f>
        <v>1213.1</v>
      </c>
      <c r="N10" s="32">
        <v>1751.2</v>
      </c>
      <c r="O10" s="81">
        <v>2.73</v>
      </c>
      <c r="P10" s="79">
        <v>1050</v>
      </c>
      <c r="Q10" s="86">
        <f>ROUND(Q$5*Q$6*$P10/100,2)</f>
        <v>437.98</v>
      </c>
      <c r="R10" s="50">
        <f aca="true" t="shared" si="0" ref="R10:T13">ROUND(R$5*R$6*$P10/100,2)</f>
        <v>402.42</v>
      </c>
      <c r="S10" s="50">
        <f t="shared" si="0"/>
        <v>274</v>
      </c>
      <c r="T10" s="51">
        <f t="shared" si="0"/>
        <v>160.37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3370.61</v>
      </c>
      <c r="G11" s="52">
        <f t="shared" si="1"/>
        <v>3335.05</v>
      </c>
      <c r="H11" s="52">
        <f t="shared" si="1"/>
        <v>3206.63</v>
      </c>
      <c r="I11" s="52">
        <f>$N11+$O11+$P11+T11</f>
        <v>3093</v>
      </c>
      <c r="J11" s="75">
        <f aca="true" t="shared" si="2" ref="J11:M25">$O11+$P11+Q11</f>
        <v>1490.71</v>
      </c>
      <c r="K11" s="52">
        <f t="shared" si="2"/>
        <v>1455.15</v>
      </c>
      <c r="L11" s="52">
        <f t="shared" si="2"/>
        <v>1326.73</v>
      </c>
      <c r="M11" s="76">
        <f t="shared" si="2"/>
        <v>1213.1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437.98</v>
      </c>
      <c r="R11" s="53">
        <f t="shared" si="0"/>
        <v>402.42</v>
      </c>
      <c r="S11" s="53">
        <f t="shared" si="0"/>
        <v>274</v>
      </c>
      <c r="T11" s="54">
        <f t="shared" si="0"/>
        <v>160.37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3764.41</v>
      </c>
      <c r="G12" s="52">
        <f t="shared" si="1"/>
        <v>3728.85</v>
      </c>
      <c r="H12" s="52">
        <f>$N12+$O12+$P12+S12</f>
        <v>3600.43</v>
      </c>
      <c r="I12" s="52">
        <f t="shared" si="1"/>
        <v>3486.7999999999997</v>
      </c>
      <c r="J12" s="75">
        <f t="shared" si="2"/>
        <v>1490.71</v>
      </c>
      <c r="K12" s="52">
        <f t="shared" si="2"/>
        <v>1455.15</v>
      </c>
      <c r="L12" s="52">
        <f t="shared" si="2"/>
        <v>1326.73</v>
      </c>
      <c r="M12" s="76">
        <f t="shared" si="2"/>
        <v>1213.1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437.98</v>
      </c>
      <c r="R12" s="53">
        <f t="shared" si="0"/>
        <v>402.42</v>
      </c>
      <c r="S12" s="53">
        <f t="shared" si="0"/>
        <v>274</v>
      </c>
      <c r="T12" s="54">
        <f t="shared" si="0"/>
        <v>160.37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4412.3099999999995</v>
      </c>
      <c r="G13" s="55">
        <f t="shared" si="1"/>
        <v>4376.75</v>
      </c>
      <c r="H13" s="55">
        <f t="shared" si="1"/>
        <v>4248.33</v>
      </c>
      <c r="I13" s="55">
        <f t="shared" si="1"/>
        <v>4134.7</v>
      </c>
      <c r="J13" s="77">
        <f t="shared" si="2"/>
        <v>1490.71</v>
      </c>
      <c r="K13" s="55">
        <f t="shared" si="2"/>
        <v>1455.15</v>
      </c>
      <c r="L13" s="55">
        <f t="shared" si="2"/>
        <v>1326.73</v>
      </c>
      <c r="M13" s="78">
        <f t="shared" si="2"/>
        <v>1213.1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437.98</v>
      </c>
      <c r="R13" s="56">
        <f>ROUND(R$5*R$6*$P13/100,2)</f>
        <v>402.42</v>
      </c>
      <c r="S13" s="56">
        <f t="shared" si="0"/>
        <v>274</v>
      </c>
      <c r="T13" s="57">
        <f t="shared" si="0"/>
        <v>160.37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2542.4600000000005</v>
      </c>
      <c r="G14" s="49">
        <f t="shared" si="1"/>
        <v>2506.3200000000006</v>
      </c>
      <c r="H14" s="49">
        <f t="shared" si="1"/>
        <v>2375.7900000000004</v>
      </c>
      <c r="I14" s="49">
        <f t="shared" si="1"/>
        <v>2260.3100000000004</v>
      </c>
      <c r="J14" s="73">
        <f t="shared" si="2"/>
        <v>1515.06</v>
      </c>
      <c r="K14" s="49">
        <f t="shared" si="2"/>
        <v>1478.92</v>
      </c>
      <c r="L14" s="49">
        <f t="shared" si="2"/>
        <v>1348.39</v>
      </c>
      <c r="M14" s="74">
        <f t="shared" si="2"/>
        <v>1232.91</v>
      </c>
      <c r="N14" s="32">
        <v>1027.4</v>
      </c>
      <c r="O14" s="26">
        <f>O10</f>
        <v>2.73</v>
      </c>
      <c r="P14" s="79">
        <v>1067.18</v>
      </c>
      <c r="Q14" s="49">
        <f aca="true" t="shared" si="3" ref="Q14:T29">ROUND(Q$5*Q$6*$P14/100,2)</f>
        <v>445.15</v>
      </c>
      <c r="R14" s="50">
        <f t="shared" si="3"/>
        <v>409.01</v>
      </c>
      <c r="S14" s="50">
        <f t="shared" si="3"/>
        <v>278.48</v>
      </c>
      <c r="T14" s="51">
        <f t="shared" si="3"/>
        <v>163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2626.06</v>
      </c>
      <c r="G15" s="52">
        <f t="shared" si="1"/>
        <v>2589.92</v>
      </c>
      <c r="H15" s="52">
        <f t="shared" si="1"/>
        <v>2459.39</v>
      </c>
      <c r="I15" s="52">
        <f t="shared" si="1"/>
        <v>2343.91</v>
      </c>
      <c r="J15" s="75">
        <f t="shared" si="2"/>
        <v>1515.06</v>
      </c>
      <c r="K15" s="52">
        <f t="shared" si="2"/>
        <v>1478.92</v>
      </c>
      <c r="L15" s="52">
        <f t="shared" si="2"/>
        <v>1348.39</v>
      </c>
      <c r="M15" s="76">
        <f t="shared" si="2"/>
        <v>1232.91</v>
      </c>
      <c r="N15" s="33">
        <v>1111</v>
      </c>
      <c r="O15" s="21">
        <f>O14</f>
        <v>2.73</v>
      </c>
      <c r="P15" s="34">
        <f>P14</f>
        <v>1067.18</v>
      </c>
      <c r="Q15" s="52">
        <f t="shared" si="3"/>
        <v>445.15</v>
      </c>
      <c r="R15" s="53">
        <f t="shared" si="3"/>
        <v>409.01</v>
      </c>
      <c r="S15" s="53">
        <f t="shared" si="3"/>
        <v>278.48</v>
      </c>
      <c r="T15" s="54">
        <f t="shared" si="3"/>
        <v>163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2420.36</v>
      </c>
      <c r="G16" s="52">
        <f t="shared" si="1"/>
        <v>2384.2200000000003</v>
      </c>
      <c r="H16" s="52">
        <f t="shared" si="1"/>
        <v>2253.69</v>
      </c>
      <c r="I16" s="52">
        <f t="shared" si="1"/>
        <v>2138.21</v>
      </c>
      <c r="J16" s="75">
        <f t="shared" si="2"/>
        <v>1515.06</v>
      </c>
      <c r="K16" s="52">
        <f t="shared" si="2"/>
        <v>1478.92</v>
      </c>
      <c r="L16" s="52">
        <f t="shared" si="2"/>
        <v>1348.39</v>
      </c>
      <c r="M16" s="76">
        <f t="shared" si="2"/>
        <v>1232.91</v>
      </c>
      <c r="N16" s="33">
        <v>905.3</v>
      </c>
      <c r="O16" s="21">
        <f>O14</f>
        <v>2.73</v>
      </c>
      <c r="P16" s="34">
        <f>P14</f>
        <v>1067.18</v>
      </c>
      <c r="Q16" s="52">
        <f t="shared" si="3"/>
        <v>445.15</v>
      </c>
      <c r="R16" s="53">
        <f t="shared" si="3"/>
        <v>409.01</v>
      </c>
      <c r="S16" s="53">
        <f t="shared" si="3"/>
        <v>278.48</v>
      </c>
      <c r="T16" s="54">
        <f t="shared" si="3"/>
        <v>163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2253.1600000000003</v>
      </c>
      <c r="G17" s="55">
        <f t="shared" si="1"/>
        <v>2217.0200000000004</v>
      </c>
      <c r="H17" s="55">
        <f t="shared" si="1"/>
        <v>2086.4900000000002</v>
      </c>
      <c r="I17" s="55">
        <f t="shared" si="1"/>
        <v>1971.0100000000002</v>
      </c>
      <c r="J17" s="77">
        <f t="shared" si="2"/>
        <v>1515.06</v>
      </c>
      <c r="K17" s="55">
        <f t="shared" si="2"/>
        <v>1478.92</v>
      </c>
      <c r="L17" s="55">
        <f t="shared" si="2"/>
        <v>1348.39</v>
      </c>
      <c r="M17" s="78">
        <f t="shared" si="2"/>
        <v>1232.91</v>
      </c>
      <c r="N17" s="35">
        <v>738.1</v>
      </c>
      <c r="O17" s="22">
        <f>O14</f>
        <v>2.73</v>
      </c>
      <c r="P17" s="36">
        <f>P14</f>
        <v>1067.18</v>
      </c>
      <c r="Q17" s="55">
        <f t="shared" si="3"/>
        <v>445.15</v>
      </c>
      <c r="R17" s="56">
        <f t="shared" si="3"/>
        <v>409.01</v>
      </c>
      <c r="S17" s="56">
        <f t="shared" si="3"/>
        <v>278.48</v>
      </c>
      <c r="T17" s="57">
        <f t="shared" si="3"/>
        <v>163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358252.34</v>
      </c>
      <c r="G18" s="68">
        <f t="shared" si="1"/>
        <v>349691.84</v>
      </c>
      <c r="H18" s="68">
        <f t="shared" si="1"/>
        <v>318772.27</v>
      </c>
      <c r="I18" s="68">
        <f t="shared" si="1"/>
        <v>291414.59</v>
      </c>
      <c r="J18" s="67">
        <f t="shared" si="2"/>
        <v>358252.34</v>
      </c>
      <c r="K18" s="68">
        <f t="shared" si="2"/>
        <v>349691.84</v>
      </c>
      <c r="L18" s="68">
        <f t="shared" si="2"/>
        <v>318772.27</v>
      </c>
      <c r="M18" s="68">
        <f t="shared" si="2"/>
        <v>291414.59</v>
      </c>
      <c r="N18" s="37">
        <v>0</v>
      </c>
      <c r="O18" s="23">
        <v>0</v>
      </c>
      <c r="P18" s="80">
        <v>252802.54</v>
      </c>
      <c r="Q18" s="58">
        <f t="shared" si="3"/>
        <v>105449.8</v>
      </c>
      <c r="R18" s="59">
        <f t="shared" si="3"/>
        <v>96889.3</v>
      </c>
      <c r="S18" s="59">
        <f t="shared" si="3"/>
        <v>65969.73</v>
      </c>
      <c r="T18" s="60">
        <f t="shared" si="3"/>
        <v>38612.05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358252.34</v>
      </c>
      <c r="G19" s="70">
        <f t="shared" si="1"/>
        <v>349691.84</v>
      </c>
      <c r="H19" s="70">
        <f t="shared" si="1"/>
        <v>318772.27</v>
      </c>
      <c r="I19" s="70">
        <f t="shared" si="1"/>
        <v>291414.59</v>
      </c>
      <c r="J19" s="69">
        <f t="shared" si="2"/>
        <v>358252.34</v>
      </c>
      <c r="K19" s="70">
        <f t="shared" si="2"/>
        <v>349691.84</v>
      </c>
      <c r="L19" s="70">
        <f t="shared" si="2"/>
        <v>318772.27</v>
      </c>
      <c r="M19" s="70">
        <f t="shared" si="2"/>
        <v>291414.59</v>
      </c>
      <c r="N19" s="38">
        <v>0</v>
      </c>
      <c r="O19" s="24">
        <v>0</v>
      </c>
      <c r="P19" s="39">
        <f aca="true" t="shared" si="4" ref="P19:P25">P$18</f>
        <v>252802.54</v>
      </c>
      <c r="Q19" s="61">
        <f t="shared" si="3"/>
        <v>105449.8</v>
      </c>
      <c r="R19" s="62">
        <f t="shared" si="3"/>
        <v>96889.3</v>
      </c>
      <c r="S19" s="62">
        <f t="shared" si="3"/>
        <v>65969.73</v>
      </c>
      <c r="T19" s="63">
        <f t="shared" si="3"/>
        <v>38612.05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358252.34</v>
      </c>
      <c r="G20" s="70">
        <f t="shared" si="1"/>
        <v>349691.84</v>
      </c>
      <c r="H20" s="70">
        <f t="shared" si="1"/>
        <v>318772.27</v>
      </c>
      <c r="I20" s="70">
        <f t="shared" si="1"/>
        <v>291414.59</v>
      </c>
      <c r="J20" s="69">
        <f t="shared" si="2"/>
        <v>358252.34</v>
      </c>
      <c r="K20" s="70">
        <f t="shared" si="2"/>
        <v>349691.84</v>
      </c>
      <c r="L20" s="70">
        <f t="shared" si="2"/>
        <v>318772.27</v>
      </c>
      <c r="M20" s="70">
        <f t="shared" si="2"/>
        <v>291414.59</v>
      </c>
      <c r="N20" s="38">
        <v>0</v>
      </c>
      <c r="O20" s="24">
        <v>0</v>
      </c>
      <c r="P20" s="39">
        <f t="shared" si="4"/>
        <v>252802.54</v>
      </c>
      <c r="Q20" s="61">
        <f t="shared" si="3"/>
        <v>105449.8</v>
      </c>
      <c r="R20" s="62">
        <f t="shared" si="3"/>
        <v>96889.3</v>
      </c>
      <c r="S20" s="62">
        <f t="shared" si="3"/>
        <v>65969.73</v>
      </c>
      <c r="T20" s="63">
        <f t="shared" si="3"/>
        <v>38612.05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358252.34</v>
      </c>
      <c r="G21" s="72">
        <f t="shared" si="1"/>
        <v>349691.84</v>
      </c>
      <c r="H21" s="72">
        <f t="shared" si="1"/>
        <v>318772.27</v>
      </c>
      <c r="I21" s="72">
        <f t="shared" si="1"/>
        <v>291414.59</v>
      </c>
      <c r="J21" s="71">
        <f t="shared" si="2"/>
        <v>358252.34</v>
      </c>
      <c r="K21" s="72">
        <f t="shared" si="2"/>
        <v>349691.84</v>
      </c>
      <c r="L21" s="72">
        <f t="shared" si="2"/>
        <v>318772.27</v>
      </c>
      <c r="M21" s="72">
        <f t="shared" si="2"/>
        <v>291414.59</v>
      </c>
      <c r="N21" s="40">
        <v>0</v>
      </c>
      <c r="O21" s="25">
        <v>0</v>
      </c>
      <c r="P21" s="41">
        <f t="shared" si="4"/>
        <v>252802.54</v>
      </c>
      <c r="Q21" s="64">
        <f t="shared" si="3"/>
        <v>105449.8</v>
      </c>
      <c r="R21" s="65">
        <f t="shared" si="3"/>
        <v>96889.3</v>
      </c>
      <c r="S21" s="65">
        <f t="shared" si="3"/>
        <v>65969.73</v>
      </c>
      <c r="T21" s="66">
        <f t="shared" si="3"/>
        <v>38612.05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718951.14</v>
      </c>
      <c r="G22" s="68">
        <f t="shared" si="1"/>
        <v>710390.64</v>
      </c>
      <c r="H22" s="68">
        <f t="shared" si="1"/>
        <v>679471.07</v>
      </c>
      <c r="I22" s="68">
        <f t="shared" si="1"/>
        <v>652113.39</v>
      </c>
      <c r="J22" s="67">
        <f t="shared" si="2"/>
        <v>358252.34</v>
      </c>
      <c r="K22" s="68">
        <f t="shared" si="2"/>
        <v>349691.84</v>
      </c>
      <c r="L22" s="68">
        <f t="shared" si="2"/>
        <v>318772.27</v>
      </c>
      <c r="M22" s="68">
        <f t="shared" si="2"/>
        <v>291414.59</v>
      </c>
      <c r="N22" s="83">
        <v>360698.8</v>
      </c>
      <c r="O22" s="23">
        <v>0</v>
      </c>
      <c r="P22" s="42">
        <f t="shared" si="4"/>
        <v>252802.54</v>
      </c>
      <c r="Q22" s="58">
        <f t="shared" si="3"/>
        <v>105449.8</v>
      </c>
      <c r="R22" s="59">
        <f t="shared" si="3"/>
        <v>96889.3</v>
      </c>
      <c r="S22" s="59">
        <f t="shared" si="3"/>
        <v>65969.73</v>
      </c>
      <c r="T22" s="60">
        <f t="shared" si="3"/>
        <v>38612.05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810165.3400000001</v>
      </c>
      <c r="G23" s="70">
        <f t="shared" si="1"/>
        <v>801604.8400000001</v>
      </c>
      <c r="H23" s="70">
        <f t="shared" si="1"/>
        <v>770685.27</v>
      </c>
      <c r="I23" s="70">
        <f t="shared" si="1"/>
        <v>743327.5900000001</v>
      </c>
      <c r="J23" s="69">
        <f t="shared" si="2"/>
        <v>358252.34</v>
      </c>
      <c r="K23" s="70">
        <f t="shared" si="2"/>
        <v>349691.84</v>
      </c>
      <c r="L23" s="70">
        <f t="shared" si="2"/>
        <v>318772.27</v>
      </c>
      <c r="M23" s="70">
        <f t="shared" si="2"/>
        <v>291414.59</v>
      </c>
      <c r="N23" s="84">
        <v>451913</v>
      </c>
      <c r="O23" s="24">
        <v>0</v>
      </c>
      <c r="P23" s="39">
        <f t="shared" si="4"/>
        <v>252802.54</v>
      </c>
      <c r="Q23" s="61">
        <f t="shared" si="3"/>
        <v>105449.8</v>
      </c>
      <c r="R23" s="62">
        <f t="shared" si="3"/>
        <v>96889.3</v>
      </c>
      <c r="S23" s="62">
        <f t="shared" si="3"/>
        <v>65969.73</v>
      </c>
      <c r="T23" s="63">
        <f t="shared" si="3"/>
        <v>38612.05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1129173.04</v>
      </c>
      <c r="G24" s="70">
        <f t="shared" si="1"/>
        <v>1120612.54</v>
      </c>
      <c r="H24" s="70">
        <f t="shared" si="1"/>
        <v>1089692.97</v>
      </c>
      <c r="I24" s="70">
        <f t="shared" si="1"/>
        <v>1062335.29</v>
      </c>
      <c r="J24" s="69">
        <f t="shared" si="2"/>
        <v>358252.34</v>
      </c>
      <c r="K24" s="70">
        <f t="shared" si="2"/>
        <v>349691.84</v>
      </c>
      <c r="L24" s="70">
        <f t="shared" si="2"/>
        <v>318772.27</v>
      </c>
      <c r="M24" s="70">
        <f t="shared" si="2"/>
        <v>291414.59</v>
      </c>
      <c r="N24" s="84">
        <v>770920.7</v>
      </c>
      <c r="O24" s="24">
        <v>0</v>
      </c>
      <c r="P24" s="39">
        <f t="shared" si="4"/>
        <v>252802.54</v>
      </c>
      <c r="Q24" s="61">
        <f t="shared" si="3"/>
        <v>105449.8</v>
      </c>
      <c r="R24" s="62">
        <f t="shared" si="3"/>
        <v>96889.3</v>
      </c>
      <c r="S24" s="62">
        <f t="shared" si="3"/>
        <v>65969.73</v>
      </c>
      <c r="T24" s="63">
        <f t="shared" si="3"/>
        <v>38612.05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1423330.6400000001</v>
      </c>
      <c r="G25" s="70">
        <f t="shared" si="1"/>
        <v>1414770.1400000001</v>
      </c>
      <c r="H25" s="70">
        <f t="shared" si="1"/>
        <v>1383850.57</v>
      </c>
      <c r="I25" s="70">
        <f t="shared" si="1"/>
        <v>1356492.8900000001</v>
      </c>
      <c r="J25" s="69">
        <f t="shared" si="2"/>
        <v>358252.34</v>
      </c>
      <c r="K25" s="70">
        <f t="shared" si="2"/>
        <v>349691.84</v>
      </c>
      <c r="L25" s="70">
        <f t="shared" si="2"/>
        <v>318772.27</v>
      </c>
      <c r="M25" s="70">
        <f t="shared" si="2"/>
        <v>291414.59</v>
      </c>
      <c r="N25" s="85">
        <v>1065078.3</v>
      </c>
      <c r="O25" s="25">
        <v>0</v>
      </c>
      <c r="P25" s="41">
        <f t="shared" si="4"/>
        <v>252802.54</v>
      </c>
      <c r="Q25" s="61">
        <f t="shared" si="3"/>
        <v>105449.8</v>
      </c>
      <c r="R25" s="62">
        <f t="shared" si="3"/>
        <v>96889.3</v>
      </c>
      <c r="S25" s="62">
        <f t="shared" si="3"/>
        <v>65969.73</v>
      </c>
      <c r="T25" s="63">
        <f t="shared" si="3"/>
        <v>38612.05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2343.7400000000002</v>
      </c>
      <c r="G27" s="49">
        <f t="shared" si="5"/>
        <v>2307.6000000000004</v>
      </c>
      <c r="H27" s="49">
        <f t="shared" si="5"/>
        <v>2177.07</v>
      </c>
      <c r="I27" s="49">
        <f t="shared" si="5"/>
        <v>2061.59</v>
      </c>
      <c r="J27" s="73">
        <f aca="true" t="shared" si="6" ref="J27:M34">$O27+$P27+Q27</f>
        <v>1515.06</v>
      </c>
      <c r="K27" s="49">
        <f t="shared" si="6"/>
        <v>1478.92</v>
      </c>
      <c r="L27" s="49">
        <f t="shared" si="6"/>
        <v>1348.39</v>
      </c>
      <c r="M27" s="74">
        <f t="shared" si="6"/>
        <v>1232.91</v>
      </c>
      <c r="N27" s="32">
        <v>828.68</v>
      </c>
      <c r="O27" s="26">
        <f>O10</f>
        <v>2.73</v>
      </c>
      <c r="P27" s="43">
        <f>P14</f>
        <v>1067.18</v>
      </c>
      <c r="Q27" s="49">
        <f t="shared" si="3"/>
        <v>445.15</v>
      </c>
      <c r="R27" s="50">
        <f t="shared" si="3"/>
        <v>409.01</v>
      </c>
      <c r="S27" s="50">
        <f t="shared" si="3"/>
        <v>278.48</v>
      </c>
      <c r="T27" s="51">
        <f t="shared" si="3"/>
        <v>163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2343.7400000000002</v>
      </c>
      <c r="G28" s="52">
        <f t="shared" si="5"/>
        <v>2307.6000000000004</v>
      </c>
      <c r="H28" s="52">
        <f t="shared" si="5"/>
        <v>2177.07</v>
      </c>
      <c r="I28" s="52">
        <f t="shared" si="5"/>
        <v>2061.59</v>
      </c>
      <c r="J28" s="75">
        <f t="shared" si="6"/>
        <v>1515.06</v>
      </c>
      <c r="K28" s="52">
        <f t="shared" si="6"/>
        <v>1478.92</v>
      </c>
      <c r="L28" s="52">
        <f t="shared" si="6"/>
        <v>1348.39</v>
      </c>
      <c r="M28" s="76">
        <f t="shared" si="6"/>
        <v>1232.91</v>
      </c>
      <c r="N28" s="44">
        <f>N$27</f>
        <v>828.68</v>
      </c>
      <c r="O28" s="21">
        <f>O27</f>
        <v>2.73</v>
      </c>
      <c r="P28" s="34">
        <f>P27</f>
        <v>1067.18</v>
      </c>
      <c r="Q28" s="52">
        <f t="shared" si="3"/>
        <v>445.15</v>
      </c>
      <c r="R28" s="53">
        <f t="shared" si="3"/>
        <v>409.01</v>
      </c>
      <c r="S28" s="53">
        <f t="shared" si="3"/>
        <v>278.48</v>
      </c>
      <c r="T28" s="54">
        <f t="shared" si="3"/>
        <v>163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2343.7400000000002</v>
      </c>
      <c r="G29" s="52">
        <f t="shared" si="5"/>
        <v>2307.6000000000004</v>
      </c>
      <c r="H29" s="52">
        <f t="shared" si="5"/>
        <v>2177.07</v>
      </c>
      <c r="I29" s="52">
        <f t="shared" si="5"/>
        <v>2061.59</v>
      </c>
      <c r="J29" s="75">
        <f t="shared" si="6"/>
        <v>1515.06</v>
      </c>
      <c r="K29" s="52">
        <f t="shared" si="6"/>
        <v>1478.92</v>
      </c>
      <c r="L29" s="52">
        <f t="shared" si="6"/>
        <v>1348.39</v>
      </c>
      <c r="M29" s="76">
        <f t="shared" si="6"/>
        <v>1232.91</v>
      </c>
      <c r="N29" s="44">
        <f>N$27</f>
        <v>828.68</v>
      </c>
      <c r="O29" s="21">
        <f>O27</f>
        <v>2.73</v>
      </c>
      <c r="P29" s="34">
        <f>P27</f>
        <v>1067.18</v>
      </c>
      <c r="Q29" s="52">
        <f t="shared" si="3"/>
        <v>445.15</v>
      </c>
      <c r="R29" s="53">
        <f t="shared" si="3"/>
        <v>409.01</v>
      </c>
      <c r="S29" s="53">
        <f t="shared" si="3"/>
        <v>278.48</v>
      </c>
      <c r="T29" s="54">
        <f t="shared" si="3"/>
        <v>163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2343.7400000000002</v>
      </c>
      <c r="G30" s="55">
        <f t="shared" si="5"/>
        <v>2307.6000000000004</v>
      </c>
      <c r="H30" s="55">
        <f t="shared" si="5"/>
        <v>2177.07</v>
      </c>
      <c r="I30" s="55">
        <f t="shared" si="5"/>
        <v>2061.59</v>
      </c>
      <c r="J30" s="77">
        <f t="shared" si="6"/>
        <v>1515.06</v>
      </c>
      <c r="K30" s="55">
        <f t="shared" si="6"/>
        <v>1478.92</v>
      </c>
      <c r="L30" s="55">
        <f t="shared" si="6"/>
        <v>1348.39</v>
      </c>
      <c r="M30" s="78">
        <f t="shared" si="6"/>
        <v>1232.91</v>
      </c>
      <c r="N30" s="45">
        <f>N$27</f>
        <v>828.68</v>
      </c>
      <c r="O30" s="22">
        <f>O27</f>
        <v>2.73</v>
      </c>
      <c r="P30" s="36">
        <f>P27</f>
        <v>1067.18</v>
      </c>
      <c r="Q30" s="55">
        <f aca="true" t="shared" si="7" ref="Q30:T34">ROUND(Q$5*Q$6*$P30/100,2)</f>
        <v>445.15</v>
      </c>
      <c r="R30" s="56">
        <f t="shared" si="7"/>
        <v>409.01</v>
      </c>
      <c r="S30" s="56">
        <f t="shared" si="7"/>
        <v>278.48</v>
      </c>
      <c r="T30" s="57">
        <f t="shared" si="7"/>
        <v>163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411371.94</v>
      </c>
      <c r="G31" s="68">
        <f t="shared" si="5"/>
        <v>402811.44</v>
      </c>
      <c r="H31" s="68">
        <f t="shared" si="5"/>
        <v>371891.87</v>
      </c>
      <c r="I31" s="68">
        <f t="shared" si="5"/>
        <v>344534.19</v>
      </c>
      <c r="J31" s="67">
        <f t="shared" si="6"/>
        <v>358252.34</v>
      </c>
      <c r="K31" s="68">
        <f t="shared" si="6"/>
        <v>349691.84</v>
      </c>
      <c r="L31" s="68">
        <f t="shared" si="6"/>
        <v>318772.27</v>
      </c>
      <c r="M31" s="68">
        <f t="shared" si="6"/>
        <v>291414.59</v>
      </c>
      <c r="N31" s="46">
        <v>53119.6</v>
      </c>
      <c r="O31" s="23">
        <v>0</v>
      </c>
      <c r="P31" s="42">
        <f>P18</f>
        <v>252802.54</v>
      </c>
      <c r="Q31" s="58">
        <f t="shared" si="7"/>
        <v>105449.8</v>
      </c>
      <c r="R31" s="59">
        <f t="shared" si="7"/>
        <v>96889.3</v>
      </c>
      <c r="S31" s="59">
        <f t="shared" si="7"/>
        <v>65969.73</v>
      </c>
      <c r="T31" s="60">
        <f t="shared" si="7"/>
        <v>38612.05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411371.94</v>
      </c>
      <c r="G32" s="70">
        <f t="shared" si="5"/>
        <v>402811.44</v>
      </c>
      <c r="H32" s="70">
        <f t="shared" si="5"/>
        <v>371891.87</v>
      </c>
      <c r="I32" s="70">
        <f t="shared" si="5"/>
        <v>344534.19</v>
      </c>
      <c r="J32" s="69">
        <f t="shared" si="6"/>
        <v>358252.34</v>
      </c>
      <c r="K32" s="70">
        <f t="shared" si="6"/>
        <v>349691.84</v>
      </c>
      <c r="L32" s="70">
        <f t="shared" si="6"/>
        <v>318772.27</v>
      </c>
      <c r="M32" s="70">
        <f t="shared" si="6"/>
        <v>291414.59</v>
      </c>
      <c r="N32" s="47">
        <f>N31</f>
        <v>53119.6</v>
      </c>
      <c r="O32" s="24">
        <v>0</v>
      </c>
      <c r="P32" s="39">
        <f>P$31</f>
        <v>252802.54</v>
      </c>
      <c r="Q32" s="61">
        <f t="shared" si="7"/>
        <v>105449.8</v>
      </c>
      <c r="R32" s="62">
        <f t="shared" si="7"/>
        <v>96889.3</v>
      </c>
      <c r="S32" s="62">
        <f t="shared" si="7"/>
        <v>65969.73</v>
      </c>
      <c r="T32" s="63">
        <f t="shared" si="7"/>
        <v>38612.05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411371.94</v>
      </c>
      <c r="G33" s="70">
        <f t="shared" si="5"/>
        <v>402811.44</v>
      </c>
      <c r="H33" s="70">
        <f t="shared" si="5"/>
        <v>371891.87</v>
      </c>
      <c r="I33" s="70">
        <f t="shared" si="5"/>
        <v>344534.19</v>
      </c>
      <c r="J33" s="69">
        <f t="shared" si="6"/>
        <v>358252.34</v>
      </c>
      <c r="K33" s="70">
        <f t="shared" si="6"/>
        <v>349691.84</v>
      </c>
      <c r="L33" s="70">
        <f t="shared" si="6"/>
        <v>318772.27</v>
      </c>
      <c r="M33" s="70">
        <f t="shared" si="6"/>
        <v>291414.59</v>
      </c>
      <c r="N33" s="47">
        <f>N31</f>
        <v>53119.6</v>
      </c>
      <c r="O33" s="24">
        <v>0</v>
      </c>
      <c r="P33" s="39">
        <f>P$31</f>
        <v>252802.54</v>
      </c>
      <c r="Q33" s="61">
        <f t="shared" si="7"/>
        <v>105449.8</v>
      </c>
      <c r="R33" s="62">
        <f t="shared" si="7"/>
        <v>96889.3</v>
      </c>
      <c r="S33" s="62">
        <f t="shared" si="7"/>
        <v>65969.73</v>
      </c>
      <c r="T33" s="63">
        <f t="shared" si="7"/>
        <v>38612.05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411371.94</v>
      </c>
      <c r="G34" s="72">
        <f t="shared" si="5"/>
        <v>402811.44</v>
      </c>
      <c r="H34" s="72">
        <f t="shared" si="5"/>
        <v>371891.87</v>
      </c>
      <c r="I34" s="72">
        <f t="shared" si="5"/>
        <v>344534.19</v>
      </c>
      <c r="J34" s="71">
        <f t="shared" si="6"/>
        <v>358252.34</v>
      </c>
      <c r="K34" s="72">
        <f t="shared" si="6"/>
        <v>349691.84</v>
      </c>
      <c r="L34" s="72">
        <f t="shared" si="6"/>
        <v>318772.27</v>
      </c>
      <c r="M34" s="72">
        <f t="shared" si="6"/>
        <v>291414.59</v>
      </c>
      <c r="N34" s="48">
        <f>N31</f>
        <v>53119.6</v>
      </c>
      <c r="O34" s="25">
        <v>0</v>
      </c>
      <c r="P34" s="41">
        <f>P$31</f>
        <v>252802.54</v>
      </c>
      <c r="Q34" s="64">
        <f t="shared" si="7"/>
        <v>105449.8</v>
      </c>
      <c r="R34" s="65">
        <f t="shared" si="7"/>
        <v>96889.3</v>
      </c>
      <c r="S34" s="65">
        <f t="shared" si="7"/>
        <v>65969.73</v>
      </c>
      <c r="T34" s="66">
        <f t="shared" si="7"/>
        <v>38612.05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2014-05-30T09:42:29Z</cp:lastPrinted>
  <dcterms:created xsi:type="dcterms:W3CDTF">2007-11-26T10:17:51Z</dcterms:created>
  <dcterms:modified xsi:type="dcterms:W3CDTF">2014-05-30T09:43:12Z</dcterms:modified>
  <cp:category/>
  <cp:version/>
  <cp:contentType/>
  <cp:contentStatus/>
</cp:coreProperties>
</file>