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декабрь" sheetId="1" r:id="rId1"/>
  </sheets>
  <definedNames>
    <definedName name="_xlnm.Print_Area" localSheetId="0">'декабрь'!$A$1:$T$62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<sst xmlns="http://schemas.openxmlformats.org/spreadsheetml/2006/main" count="117" uniqueCount="48">
  <si>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</si>
  <si>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</si>
  <si>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</si>
  <si>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</si>
  <si>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</si>
  <si>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</si>
  <si>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</si>
  <si>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</si>
  <si>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</si>
  <si>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</si>
  <si>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</si>
  <si>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</si>
  <si>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</si>
  <si>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</si>
  <si>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</si>
  <si>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</si>
  <si>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</si>
  <si>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</si>
  <si>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</si>
  <si>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</si>
  <si>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</si>
  <si>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</si>
  <si>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</si>
  <si>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</si>
  <si>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</si>
  <si>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</si>
  <si>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</si>
  <si>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</si>
  <si>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</si>
  <si>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</si>
  <si>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</si>
  <si>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</si>
  <si>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</si>
  <si>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</si>
  <si>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</si>
  <si>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</si>
  <si>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</si>
  <si>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</si>
  <si>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</si>
  <si>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</si>
  <si>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</si>
  <si>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</si>
  <si>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</si>
  <si>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</si>
  <si>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</si>
  <si>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декабрь 2017г.</t>
  </si>
  <si>
    <t>план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</si>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</sst>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80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80" fontId="3" fillId="0" borderId="34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0" fontId="3" fillId="0" borderId="3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80" fontId="0" fillId="0" borderId="37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80" fontId="3" fillId="0" borderId="43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180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2" xfId="0" applyFont="1" applyBorder="1" applyAlignment="1">
      <alignment/>
    </xf>
    <xf numFmtId="169" fontId="0" fillId="0" borderId="35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80" fontId="28" fillId="0" borderId="35" xfId="0" applyNumberFormat="1" applyFont="1" applyBorder="1" applyAlignment="1">
      <alignment horizontal="center"/>
    </xf>
    <xf numFmtId="180" fontId="28" fillId="0" borderId="30" xfId="0" applyNumberFormat="1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28" fillId="0" borderId="34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36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97" fontId="3" fillId="0" borderId="49" xfId="0" applyNumberFormat="1" applyFont="1" applyFill="1" applyBorder="1" applyAlignment="1">
      <alignment vertical="center" wrapText="1"/>
    </xf>
    <xf numFmtId="0" fontId="28" fillId="26" borderId="10" xfId="0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26" borderId="51" xfId="0" applyFont="1" applyFill="1" applyBorder="1" applyAlignment="1">
      <alignment/>
    </xf>
    <xf numFmtId="0" fontId="29" fillId="0" borderId="34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52" xfId="0" applyNumberFormat="1" applyBorder="1" applyAlignment="1">
      <alignment horizontal="center" wrapText="1"/>
    </xf>
    <xf numFmtId="180" fontId="0" fillId="0" borderId="53" xfId="0" applyNumberFormat="1" applyBorder="1" applyAlignment="1">
      <alignment horizontal="center" wrapText="1"/>
    </xf>
    <xf numFmtId="180" fontId="0" fillId="0" borderId="19" xfId="0" applyNumberFormat="1" applyBorder="1" applyAlignment="1">
      <alignment horizontal="center" wrapText="1"/>
    </xf>
    <xf numFmtId="180" fontId="0" fillId="0" borderId="52" xfId="0" applyNumberFormat="1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2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3" fillId="22" borderId="56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2" width="0" style="12" hidden="1" customWidth="1"/>
    <col min="33" max="40" width="9.125" style="12" customWidth="1"/>
  </cols>
  <sheetData>
    <row r="1" spans="1:21" ht="15.75">
      <c r="A1" s="5"/>
      <c r="B1" s="5"/>
      <c r="D1" s="11" t="s">
        <v>47</v>
      </c>
      <c r="E1" s="13" t="s">
        <v>45</v>
      </c>
      <c r="F1" s="5"/>
      <c r="G1" s="5"/>
      <c r="H1" s="5"/>
      <c r="I1" s="5"/>
      <c r="L1" s="11"/>
      <c r="N1" s="4"/>
      <c r="O1" s="4"/>
      <c r="P1" s="142"/>
      <c r="Q1" s="4"/>
      <c r="R1" s="4"/>
      <c r="S1" s="4"/>
      <c r="U1" s="14" t="s">
        <v>46</v>
      </c>
    </row>
    <row r="2" ht="13.5" thickBot="1">
      <c r="P2" s="143"/>
    </row>
    <row r="3" spans="1:40" ht="51" customHeight="1" thickBot="1">
      <c r="A3" s="204" t="s">
        <v>11</v>
      </c>
      <c r="B3" s="204" t="s">
        <v>28</v>
      </c>
      <c r="C3" s="221" t="s">
        <v>4</v>
      </c>
      <c r="D3" s="221" t="s">
        <v>21</v>
      </c>
      <c r="E3" s="204" t="s">
        <v>10</v>
      </c>
      <c r="F3" s="221" t="s">
        <v>42</v>
      </c>
      <c r="G3" s="222"/>
      <c r="H3" s="222"/>
      <c r="I3" s="223"/>
      <c r="J3" s="221" t="s">
        <v>43</v>
      </c>
      <c r="K3" s="222"/>
      <c r="L3" s="222"/>
      <c r="M3" s="223"/>
      <c r="N3" s="230" t="s">
        <v>5</v>
      </c>
      <c r="O3" s="233" t="s">
        <v>22</v>
      </c>
      <c r="P3" s="236" t="s">
        <v>44</v>
      </c>
      <c r="Q3" s="239" t="s">
        <v>39</v>
      </c>
      <c r="R3" s="240"/>
      <c r="S3" s="240"/>
      <c r="T3" s="241"/>
      <c r="AG3"/>
      <c r="AH3"/>
      <c r="AI3"/>
      <c r="AJ3"/>
      <c r="AK3"/>
      <c r="AL3"/>
      <c r="AM3"/>
      <c r="AN3"/>
    </row>
    <row r="4" spans="1:40" ht="15.75" customHeight="1" thickBot="1">
      <c r="A4" s="205"/>
      <c r="B4" s="205"/>
      <c r="C4" s="224"/>
      <c r="D4" s="224"/>
      <c r="E4" s="205"/>
      <c r="F4" s="224"/>
      <c r="G4" s="225"/>
      <c r="H4" s="225"/>
      <c r="I4" s="226"/>
      <c r="J4" s="224"/>
      <c r="K4" s="225"/>
      <c r="L4" s="225"/>
      <c r="M4" s="226"/>
      <c r="N4" s="231"/>
      <c r="O4" s="234"/>
      <c r="P4" s="237"/>
      <c r="Q4" s="147">
        <v>0.28249919999999995</v>
      </c>
      <c r="R4" s="147">
        <v>0.2595696</v>
      </c>
      <c r="S4" s="147">
        <v>0.1767456</v>
      </c>
      <c r="T4" s="147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205"/>
      <c r="B5" s="205"/>
      <c r="C5" s="224"/>
      <c r="D5" s="224"/>
      <c r="E5" s="205"/>
      <c r="F5" s="224"/>
      <c r="G5" s="225"/>
      <c r="H5" s="225"/>
      <c r="I5" s="226"/>
      <c r="J5" s="224"/>
      <c r="K5" s="225"/>
      <c r="L5" s="225"/>
      <c r="M5" s="226"/>
      <c r="N5" s="231"/>
      <c r="O5" s="234"/>
      <c r="P5" s="237"/>
      <c r="Q5" s="148">
        <v>34.62</v>
      </c>
      <c r="R5" s="148">
        <v>31.81</v>
      </c>
      <c r="S5" s="148">
        <v>21.66</v>
      </c>
      <c r="T5" s="149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205"/>
      <c r="B6" s="205"/>
      <c r="C6" s="224"/>
      <c r="D6" s="224"/>
      <c r="E6" s="205"/>
      <c r="F6" s="224"/>
      <c r="G6" s="225"/>
      <c r="H6" s="225"/>
      <c r="I6" s="226"/>
      <c r="J6" s="224"/>
      <c r="K6" s="225"/>
      <c r="L6" s="225"/>
      <c r="M6" s="226"/>
      <c r="N6" s="231"/>
      <c r="O6" s="234"/>
      <c r="P6" s="237"/>
      <c r="Q6" s="150">
        <v>0.816</v>
      </c>
      <c r="R6" s="150">
        <v>0.816</v>
      </c>
      <c r="S6" s="150">
        <v>0.816</v>
      </c>
      <c r="T6" s="151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205"/>
      <c r="B7" s="205"/>
      <c r="C7" s="224"/>
      <c r="D7" s="224"/>
      <c r="E7" s="205"/>
      <c r="F7" s="227"/>
      <c r="G7" s="228"/>
      <c r="H7" s="228"/>
      <c r="I7" s="229"/>
      <c r="J7" s="227"/>
      <c r="K7" s="228"/>
      <c r="L7" s="228"/>
      <c r="M7" s="229"/>
      <c r="N7" s="231"/>
      <c r="O7" s="234"/>
      <c r="P7" s="237"/>
      <c r="Q7" s="242" t="s">
        <v>40</v>
      </c>
      <c r="R7" s="242"/>
      <c r="S7" s="242"/>
      <c r="T7" s="243"/>
      <c r="AG7"/>
      <c r="AH7"/>
      <c r="AI7"/>
      <c r="AJ7"/>
      <c r="AK7"/>
      <c r="AL7"/>
      <c r="AM7"/>
      <c r="AN7"/>
    </row>
    <row r="8" spans="1:40" ht="39.75" customHeight="1" thickBot="1">
      <c r="A8" s="207"/>
      <c r="B8" s="207"/>
      <c r="C8" s="244"/>
      <c r="D8" s="244"/>
      <c r="E8" s="207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232"/>
      <c r="O8" s="235"/>
      <c r="P8" s="238"/>
      <c r="Q8" s="35" t="s">
        <v>23</v>
      </c>
      <c r="R8" s="34" t="s">
        <v>24</v>
      </c>
      <c r="S8" s="34" t="s">
        <v>26</v>
      </c>
      <c r="T8" s="42" t="s">
        <v>25</v>
      </c>
      <c r="AG8"/>
      <c r="AH8"/>
      <c r="AI8"/>
      <c r="AJ8"/>
      <c r="AK8"/>
      <c r="AL8"/>
      <c r="AM8"/>
      <c r="AN8"/>
    </row>
    <row r="9" spans="1:20" ht="15" customHeight="1" thickBot="1">
      <c r="A9" s="201" t="s">
        <v>36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3"/>
    </row>
    <row r="10" spans="1:28" ht="12.75" customHeight="1">
      <c r="A10" s="204" t="s">
        <v>16</v>
      </c>
      <c r="B10" s="204" t="s">
        <v>27</v>
      </c>
      <c r="C10" s="32" t="s">
        <v>0</v>
      </c>
      <c r="D10" s="208" t="s">
        <v>29</v>
      </c>
      <c r="E10" s="211" t="s">
        <v>30</v>
      </c>
      <c r="F10" s="43">
        <v>3.8623800000000004</v>
      </c>
      <c r="G10" s="45">
        <v>3.83028</v>
      </c>
      <c r="H10" s="45">
        <v>3.7143200000000003</v>
      </c>
      <c r="I10" s="45">
        <v>3.61174</v>
      </c>
      <c r="J10" s="43">
        <v>1.79822</v>
      </c>
      <c r="K10" s="45">
        <v>1.76612</v>
      </c>
      <c r="L10" s="45">
        <v>1.65016</v>
      </c>
      <c r="M10" s="51">
        <v>1.54758</v>
      </c>
      <c r="N10" s="95">
        <v>2.06416</v>
      </c>
      <c r="O10" s="103">
        <v>0.00272</v>
      </c>
      <c r="P10" s="103">
        <v>1.4</v>
      </c>
      <c r="Q10" s="89">
        <v>0.3955</v>
      </c>
      <c r="R10" s="89">
        <v>0.3634</v>
      </c>
      <c r="S10" s="89">
        <v>0.24744</v>
      </c>
      <c r="T10" s="51">
        <v>0.14486</v>
      </c>
      <c r="U10" s="62">
        <f>ROUND(F10*1.18,5)</f>
        <v>4.55761</v>
      </c>
      <c r="V10" s="62">
        <f aca="true" t="shared" si="0" ref="V10:X13">ROUND(G10*1.18,5)</f>
        <v>4.51973</v>
      </c>
      <c r="W10" s="62">
        <f t="shared" si="0"/>
        <v>4.3829</v>
      </c>
      <c r="X10" s="62">
        <f t="shared" si="0"/>
        <v>4.26185</v>
      </c>
      <c r="Y10" s="62" t="e">
        <f>P10/#REF!</f>
        <v>#REF!</v>
      </c>
      <c r="AB10" s="12" t="e">
        <f>P10/#REF!</f>
        <v>#REF!</v>
      </c>
    </row>
    <row r="11" spans="1:25" ht="12.75" customHeight="1">
      <c r="A11" s="205"/>
      <c r="B11" s="205"/>
      <c r="C11" s="17" t="s">
        <v>1</v>
      </c>
      <c r="D11" s="209"/>
      <c r="E11" s="212"/>
      <c r="F11" s="46">
        <v>4.01403</v>
      </c>
      <c r="G11" s="44">
        <v>3.9819299999999997</v>
      </c>
      <c r="H11" s="44">
        <v>3.86597</v>
      </c>
      <c r="I11" s="44">
        <v>3.76339</v>
      </c>
      <c r="J11" s="46">
        <v>1.79822</v>
      </c>
      <c r="K11" s="44">
        <v>1.76612</v>
      </c>
      <c r="L11" s="44">
        <v>1.65016</v>
      </c>
      <c r="M11" s="52">
        <v>1.54758</v>
      </c>
      <c r="N11" s="96">
        <v>2.21581</v>
      </c>
      <c r="O11" s="71">
        <v>0.00272</v>
      </c>
      <c r="P11" s="71">
        <v>1.4</v>
      </c>
      <c r="Q11" s="90">
        <v>0.3955</v>
      </c>
      <c r="R11" s="90">
        <v>0.3634</v>
      </c>
      <c r="S11" s="90">
        <v>0.24744</v>
      </c>
      <c r="T11" s="52">
        <v>0.14486</v>
      </c>
      <c r="U11" s="62">
        <f>ROUND(F11*1.18,5)</f>
        <v>4.73656</v>
      </c>
      <c r="V11" s="62">
        <f t="shared" si="0"/>
        <v>4.69868</v>
      </c>
      <c r="W11" s="62">
        <f t="shared" si="0"/>
        <v>4.56184</v>
      </c>
      <c r="X11" s="62">
        <f t="shared" si="0"/>
        <v>4.4408</v>
      </c>
      <c r="Y11" s="62"/>
    </row>
    <row r="12" spans="1:25" ht="12.75" customHeight="1">
      <c r="A12" s="205"/>
      <c r="B12" s="205"/>
      <c r="C12" s="17" t="s">
        <v>2</v>
      </c>
      <c r="D12" s="209"/>
      <c r="E12" s="212"/>
      <c r="F12" s="46">
        <v>4.47829</v>
      </c>
      <c r="G12" s="44">
        <v>4.4461900000000005</v>
      </c>
      <c r="H12" s="44">
        <v>4.33023</v>
      </c>
      <c r="I12" s="44">
        <v>4.227650000000001</v>
      </c>
      <c r="J12" s="46">
        <v>1.79822</v>
      </c>
      <c r="K12" s="44">
        <v>1.76612</v>
      </c>
      <c r="L12" s="44">
        <v>1.65016</v>
      </c>
      <c r="M12" s="52">
        <v>1.54758</v>
      </c>
      <c r="N12" s="96">
        <v>2.68007</v>
      </c>
      <c r="O12" s="71">
        <v>0.00272</v>
      </c>
      <c r="P12" s="71">
        <v>1.4</v>
      </c>
      <c r="Q12" s="90">
        <v>0.3955</v>
      </c>
      <c r="R12" s="90">
        <v>0.3634</v>
      </c>
      <c r="S12" s="90">
        <v>0.24744</v>
      </c>
      <c r="T12" s="52">
        <v>0.14486</v>
      </c>
      <c r="U12" s="62">
        <f>ROUND(F12*1.18,5)</f>
        <v>5.28438</v>
      </c>
      <c r="V12" s="62">
        <f t="shared" si="0"/>
        <v>5.2465</v>
      </c>
      <c r="W12" s="62">
        <f t="shared" si="0"/>
        <v>5.10967</v>
      </c>
      <c r="X12" s="62">
        <f t="shared" si="0"/>
        <v>4.98863</v>
      </c>
      <c r="Y12" s="62"/>
    </row>
    <row r="13" spans="1:25" ht="12.75" customHeight="1" thickBot="1">
      <c r="A13" s="205"/>
      <c r="B13" s="207"/>
      <c r="C13" s="33" t="s">
        <v>3</v>
      </c>
      <c r="D13" s="210"/>
      <c r="E13" s="212"/>
      <c r="F13" s="53">
        <v>5.242</v>
      </c>
      <c r="G13" s="54">
        <v>5.2099</v>
      </c>
      <c r="H13" s="54">
        <v>5.09394</v>
      </c>
      <c r="I13" s="54">
        <v>4.99136</v>
      </c>
      <c r="J13" s="53">
        <v>1.79822</v>
      </c>
      <c r="K13" s="54">
        <v>1.76612</v>
      </c>
      <c r="L13" s="54">
        <v>1.65016</v>
      </c>
      <c r="M13" s="55">
        <v>1.54758</v>
      </c>
      <c r="N13" s="97">
        <v>3.44378</v>
      </c>
      <c r="O13" s="72">
        <v>0.00272</v>
      </c>
      <c r="P13" s="72">
        <v>1.4</v>
      </c>
      <c r="Q13" s="91">
        <v>0.3955</v>
      </c>
      <c r="R13" s="91">
        <v>0.3634</v>
      </c>
      <c r="S13" s="91">
        <v>0.24744</v>
      </c>
      <c r="T13" s="55">
        <v>0.14486</v>
      </c>
      <c r="U13" s="62">
        <f>ROUND(F13*1.18,5)</f>
        <v>6.18556</v>
      </c>
      <c r="V13" s="62">
        <f>ROUND(G13*1.18,5)</f>
        <v>6.14768</v>
      </c>
      <c r="W13" s="62">
        <f>ROUND(H13*1.18,5)</f>
        <v>6.01085</v>
      </c>
      <c r="X13" s="62">
        <f t="shared" si="0"/>
        <v>5.8898</v>
      </c>
      <c r="Y13" s="62"/>
    </row>
    <row r="14" spans="1:24" ht="12.75" customHeight="1" hidden="1">
      <c r="A14" s="205"/>
      <c r="B14" s="115" t="s">
        <v>37</v>
      </c>
      <c r="C14" s="32" t="s">
        <v>0</v>
      </c>
      <c r="D14" s="47" t="s">
        <v>18</v>
      </c>
      <c r="E14" s="212"/>
      <c r="F14" s="48">
        <v>2.6848300000000003</v>
      </c>
      <c r="G14" s="49">
        <v>2.6730600000000004</v>
      </c>
      <c r="H14" s="49">
        <v>2.6305300000000003</v>
      </c>
      <c r="I14" s="49">
        <v>2.5929100000000003</v>
      </c>
      <c r="J14" s="48">
        <v>0.6612300000000001</v>
      </c>
      <c r="K14" s="49">
        <v>0.6494600000000001</v>
      </c>
      <c r="L14" s="49">
        <v>0.6069300000000001</v>
      </c>
      <c r="M14" s="50">
        <v>0.5693100000000001</v>
      </c>
      <c r="N14" s="49">
        <v>2.0236</v>
      </c>
      <c r="O14" s="73">
        <v>0.00272</v>
      </c>
      <c r="P14" s="104">
        <v>0.51346</v>
      </c>
      <c r="Q14" s="73">
        <v>0.14505</v>
      </c>
      <c r="R14" s="73">
        <v>0.13328</v>
      </c>
      <c r="S14" s="73">
        <v>0.09075</v>
      </c>
      <c r="T14" s="50">
        <v>0.05313</v>
      </c>
      <c r="U14" s="62">
        <f>P14/1000</f>
        <v>0.00051346</v>
      </c>
      <c r="V14" s="62"/>
      <c r="W14" s="62"/>
      <c r="X14" s="62"/>
    </row>
    <row r="15" spans="1:24" ht="12.75" customHeight="1" hidden="1">
      <c r="A15" s="205"/>
      <c r="B15" s="116"/>
      <c r="C15" s="17"/>
      <c r="D15" s="25" t="s">
        <v>17</v>
      </c>
      <c r="E15" s="212"/>
      <c r="F15" s="20">
        <v>3.17021</v>
      </c>
      <c r="G15" s="37">
        <v>3.14976</v>
      </c>
      <c r="H15" s="37">
        <v>3.0758799999999997</v>
      </c>
      <c r="I15" s="37">
        <v>3.01053</v>
      </c>
      <c r="J15" s="20">
        <v>1.1466100000000001</v>
      </c>
      <c r="K15" s="37">
        <v>1.12616</v>
      </c>
      <c r="L15" s="37">
        <v>1.05228</v>
      </c>
      <c r="M15" s="21">
        <v>0.9869300000000001</v>
      </c>
      <c r="N15" s="37">
        <v>2.0236</v>
      </c>
      <c r="O15" s="74">
        <v>0.00272</v>
      </c>
      <c r="P15" s="105">
        <v>0.89192</v>
      </c>
      <c r="Q15" s="74">
        <v>0.25197</v>
      </c>
      <c r="R15" s="74">
        <v>0.23152</v>
      </c>
      <c r="S15" s="74">
        <v>0.15764</v>
      </c>
      <c r="T15" s="21">
        <v>0.09229</v>
      </c>
      <c r="U15" s="62">
        <f>P15/1000</f>
        <v>0.00089192</v>
      </c>
      <c r="V15" s="62"/>
      <c r="W15" s="62"/>
      <c r="X15" s="62"/>
    </row>
    <row r="16" spans="1:24" ht="12.75" customHeight="1" hidden="1">
      <c r="A16" s="205"/>
      <c r="B16" s="116"/>
      <c r="C16" s="17"/>
      <c r="D16" s="26" t="s">
        <v>19</v>
      </c>
      <c r="E16" s="212"/>
      <c r="F16" s="22">
        <v>5.4148499999999995</v>
      </c>
      <c r="G16" s="38">
        <v>5.35427</v>
      </c>
      <c r="H16" s="38">
        <v>5.13543</v>
      </c>
      <c r="I16" s="38">
        <v>4.94183</v>
      </c>
      <c r="J16" s="22">
        <v>3.39125</v>
      </c>
      <c r="K16" s="38">
        <v>3.33067</v>
      </c>
      <c r="L16" s="38">
        <v>3.11183</v>
      </c>
      <c r="M16" s="23">
        <v>2.91823</v>
      </c>
      <c r="N16" s="38">
        <v>2.0236</v>
      </c>
      <c r="O16" s="75">
        <v>0.00272</v>
      </c>
      <c r="P16" s="106">
        <v>2.64213</v>
      </c>
      <c r="Q16" s="75">
        <v>0.7464</v>
      </c>
      <c r="R16" s="75">
        <v>0.68582</v>
      </c>
      <c r="S16" s="75">
        <v>0.46698</v>
      </c>
      <c r="T16" s="23">
        <v>0.27338</v>
      </c>
      <c r="U16" s="62">
        <f>P16/1000</f>
        <v>0.00264213</v>
      </c>
      <c r="V16" s="62"/>
      <c r="W16" s="62"/>
      <c r="X16" s="62"/>
    </row>
    <row r="17" spans="1:24" ht="12.75" customHeight="1" hidden="1">
      <c r="A17" s="205"/>
      <c r="B17" s="116"/>
      <c r="C17" s="17"/>
      <c r="D17" s="27" t="s">
        <v>18</v>
      </c>
      <c r="E17" s="212"/>
      <c r="F17" s="18">
        <v>2.6848300000000003</v>
      </c>
      <c r="G17" s="36">
        <v>2.6730600000000004</v>
      </c>
      <c r="H17" s="36">
        <v>2.6305300000000003</v>
      </c>
      <c r="I17" s="36">
        <v>2.5929100000000003</v>
      </c>
      <c r="J17" s="18">
        <v>0.6612300000000001</v>
      </c>
      <c r="K17" s="36">
        <v>0.6494600000000001</v>
      </c>
      <c r="L17" s="36">
        <v>0.6069300000000001</v>
      </c>
      <c r="M17" s="19">
        <v>0.5693100000000001</v>
      </c>
      <c r="N17" s="36">
        <v>2.0236</v>
      </c>
      <c r="O17" s="76">
        <v>0.00272</v>
      </c>
      <c r="P17" s="107">
        <v>0.51346</v>
      </c>
      <c r="Q17" s="76">
        <v>0.14505</v>
      </c>
      <c r="R17" s="76">
        <v>0.13328</v>
      </c>
      <c r="S17" s="76">
        <v>0.09075</v>
      </c>
      <c r="T17" s="19">
        <v>0.05313</v>
      </c>
      <c r="U17" s="62">
        <f>P17/1000</f>
        <v>0.00051346</v>
      </c>
      <c r="V17" s="62"/>
      <c r="W17" s="62"/>
      <c r="X17" s="62"/>
    </row>
    <row r="18" spans="1:24" ht="12.75" customHeight="1" hidden="1">
      <c r="A18" s="205"/>
      <c r="B18" s="116"/>
      <c r="C18" s="114"/>
      <c r="D18" s="28" t="s">
        <v>20</v>
      </c>
      <c r="E18" s="212"/>
      <c r="F18" s="22">
        <v>3.90912</v>
      </c>
      <c r="G18" s="38">
        <v>3.8754600000000003</v>
      </c>
      <c r="H18" s="38">
        <v>3.75386</v>
      </c>
      <c r="I18" s="38">
        <v>3.64629</v>
      </c>
      <c r="J18" s="22">
        <v>1.88552</v>
      </c>
      <c r="K18" s="38">
        <v>1.85186</v>
      </c>
      <c r="L18" s="38">
        <v>1.73026</v>
      </c>
      <c r="M18" s="23">
        <v>1.62269</v>
      </c>
      <c r="N18" s="38">
        <v>2.0236</v>
      </c>
      <c r="O18" s="75">
        <v>0.00272</v>
      </c>
      <c r="P18" s="106">
        <v>1.46807</v>
      </c>
      <c r="Q18" s="75">
        <v>0.41473</v>
      </c>
      <c r="R18" s="75">
        <v>0.38107</v>
      </c>
      <c r="S18" s="75">
        <v>0.25947</v>
      </c>
      <c r="T18" s="23">
        <v>0.1519</v>
      </c>
      <c r="U18" s="62">
        <f>P18/1000</f>
        <v>0.00146807</v>
      </c>
      <c r="V18" s="62"/>
      <c r="W18" s="62"/>
      <c r="X18" s="62"/>
    </row>
    <row r="19" spans="1:24" ht="12.75" customHeight="1" hidden="1">
      <c r="A19" s="205"/>
      <c r="B19" s="116"/>
      <c r="C19" s="113" t="s">
        <v>1</v>
      </c>
      <c r="D19" s="24" t="s">
        <v>18</v>
      </c>
      <c r="E19" s="212"/>
      <c r="F19" s="48">
        <v>2.8335899999999996</v>
      </c>
      <c r="G19" s="49">
        <v>2.8218199999999998</v>
      </c>
      <c r="H19" s="49">
        <v>2.7792899999999996</v>
      </c>
      <c r="I19" s="49">
        <v>2.7416699999999996</v>
      </c>
      <c r="J19" s="48">
        <v>0.6612300000000001</v>
      </c>
      <c r="K19" s="49">
        <v>0.6494600000000001</v>
      </c>
      <c r="L19" s="49">
        <v>0.6069300000000001</v>
      </c>
      <c r="M19" s="50">
        <v>0.5693100000000001</v>
      </c>
      <c r="N19" s="49">
        <v>2.17236</v>
      </c>
      <c r="O19" s="73">
        <v>0.00272</v>
      </c>
      <c r="P19" s="82">
        <v>0.51346</v>
      </c>
      <c r="Q19" s="73">
        <v>0.14505</v>
      </c>
      <c r="R19" s="73">
        <v>0.13328</v>
      </c>
      <c r="S19" s="73">
        <v>0.09075</v>
      </c>
      <c r="T19" s="50">
        <v>0.05313</v>
      </c>
      <c r="U19" s="62"/>
      <c r="V19" s="62"/>
      <c r="W19" s="62"/>
      <c r="X19" s="62"/>
    </row>
    <row r="20" spans="1:24" ht="12.75" customHeight="1" hidden="1">
      <c r="A20" s="205"/>
      <c r="B20" s="116"/>
      <c r="C20" s="17"/>
      <c r="D20" s="25" t="s">
        <v>17</v>
      </c>
      <c r="E20" s="212"/>
      <c r="F20" s="20">
        <v>3.31897</v>
      </c>
      <c r="G20" s="37">
        <v>3.2985200000000003</v>
      </c>
      <c r="H20" s="37">
        <v>3.22464</v>
      </c>
      <c r="I20" s="37">
        <v>3.1592900000000004</v>
      </c>
      <c r="J20" s="20">
        <v>1.1466100000000001</v>
      </c>
      <c r="K20" s="37">
        <v>1.12616</v>
      </c>
      <c r="L20" s="37">
        <v>1.05228</v>
      </c>
      <c r="M20" s="21">
        <v>0.9869300000000001</v>
      </c>
      <c r="N20" s="37">
        <v>2.17236</v>
      </c>
      <c r="O20" s="74">
        <v>0.00272</v>
      </c>
      <c r="P20" s="83">
        <v>0.89192</v>
      </c>
      <c r="Q20" s="74">
        <v>0.25197</v>
      </c>
      <c r="R20" s="74">
        <v>0.23152</v>
      </c>
      <c r="S20" s="74">
        <v>0.15764</v>
      </c>
      <c r="T20" s="21">
        <v>0.09229</v>
      </c>
      <c r="U20" s="62"/>
      <c r="V20" s="62"/>
      <c r="W20" s="62"/>
      <c r="X20" s="62"/>
    </row>
    <row r="21" spans="1:24" ht="12.75" customHeight="1" hidden="1">
      <c r="A21" s="205"/>
      <c r="B21" s="116"/>
      <c r="C21" s="17"/>
      <c r="D21" s="26" t="s">
        <v>19</v>
      </c>
      <c r="E21" s="212"/>
      <c r="F21" s="22">
        <v>5.563609999999999</v>
      </c>
      <c r="G21" s="38">
        <v>5.503029999999999</v>
      </c>
      <c r="H21" s="38">
        <v>5.28419</v>
      </c>
      <c r="I21" s="38">
        <v>5.09059</v>
      </c>
      <c r="J21" s="22">
        <v>3.39125</v>
      </c>
      <c r="K21" s="38">
        <v>3.33067</v>
      </c>
      <c r="L21" s="38">
        <v>3.11183</v>
      </c>
      <c r="M21" s="23">
        <v>2.91823</v>
      </c>
      <c r="N21" s="38">
        <v>2.17236</v>
      </c>
      <c r="O21" s="75">
        <v>0.00272</v>
      </c>
      <c r="P21" s="84">
        <v>2.64213</v>
      </c>
      <c r="Q21" s="75">
        <v>0.7464</v>
      </c>
      <c r="R21" s="75">
        <v>0.68582</v>
      </c>
      <c r="S21" s="75">
        <v>0.46698</v>
      </c>
      <c r="T21" s="23">
        <v>0.27338</v>
      </c>
      <c r="U21" s="62"/>
      <c r="V21" s="62"/>
      <c r="W21" s="62"/>
      <c r="X21" s="62"/>
    </row>
    <row r="22" spans="1:24" ht="12.75" customHeight="1" hidden="1">
      <c r="A22" s="205"/>
      <c r="B22" s="116"/>
      <c r="C22" s="17"/>
      <c r="D22" s="27" t="s">
        <v>18</v>
      </c>
      <c r="E22" s="212"/>
      <c r="F22" s="18">
        <v>2.8335899999999996</v>
      </c>
      <c r="G22" s="36">
        <v>2.8218199999999998</v>
      </c>
      <c r="H22" s="36">
        <v>2.7792899999999996</v>
      </c>
      <c r="I22" s="36">
        <v>2.7416699999999996</v>
      </c>
      <c r="J22" s="18">
        <v>0.6612300000000001</v>
      </c>
      <c r="K22" s="36">
        <v>0.6494600000000001</v>
      </c>
      <c r="L22" s="36">
        <v>0.6069300000000001</v>
      </c>
      <c r="M22" s="19">
        <v>0.5693100000000001</v>
      </c>
      <c r="N22" s="36">
        <v>2.17236</v>
      </c>
      <c r="O22" s="76">
        <v>0.00272</v>
      </c>
      <c r="P22" s="85">
        <v>0.51346</v>
      </c>
      <c r="Q22" s="76">
        <v>0.14505</v>
      </c>
      <c r="R22" s="76">
        <v>0.13328</v>
      </c>
      <c r="S22" s="76">
        <v>0.09075</v>
      </c>
      <c r="T22" s="19">
        <v>0.05313</v>
      </c>
      <c r="U22" s="62"/>
      <c r="V22" s="62"/>
      <c r="W22" s="62"/>
      <c r="X22" s="62"/>
    </row>
    <row r="23" spans="1:24" ht="12.75" customHeight="1" hidden="1">
      <c r="A23" s="205"/>
      <c r="B23" s="116"/>
      <c r="C23" s="114"/>
      <c r="D23" s="28" t="s">
        <v>20</v>
      </c>
      <c r="E23" s="212"/>
      <c r="F23" s="22">
        <v>4.05788</v>
      </c>
      <c r="G23" s="38">
        <v>4.02422</v>
      </c>
      <c r="H23" s="38">
        <v>3.9026199999999998</v>
      </c>
      <c r="I23" s="38">
        <v>3.79505</v>
      </c>
      <c r="J23" s="22">
        <v>1.88552</v>
      </c>
      <c r="K23" s="38">
        <v>1.85186</v>
      </c>
      <c r="L23" s="38">
        <v>1.73026</v>
      </c>
      <c r="M23" s="23">
        <v>1.62269</v>
      </c>
      <c r="N23" s="38">
        <v>2.17236</v>
      </c>
      <c r="O23" s="75">
        <v>0.00272</v>
      </c>
      <c r="P23" s="84">
        <v>1.46807</v>
      </c>
      <c r="Q23" s="75">
        <v>0.41473</v>
      </c>
      <c r="R23" s="75">
        <v>0.38107</v>
      </c>
      <c r="S23" s="75">
        <v>0.25947</v>
      </c>
      <c r="T23" s="23">
        <v>0.1519</v>
      </c>
      <c r="U23" s="62"/>
      <c r="V23" s="62"/>
      <c r="W23" s="62"/>
      <c r="X23" s="62"/>
    </row>
    <row r="24" spans="1:24" ht="12.75" customHeight="1" hidden="1">
      <c r="A24" s="205"/>
      <c r="B24" s="116"/>
      <c r="C24" s="218" t="s">
        <v>2</v>
      </c>
      <c r="D24" s="24" t="s">
        <v>18</v>
      </c>
      <c r="E24" s="212"/>
      <c r="F24" s="48">
        <v>3.2887299999999997</v>
      </c>
      <c r="G24" s="49">
        <v>3.27696</v>
      </c>
      <c r="H24" s="49">
        <v>3.2344299999999997</v>
      </c>
      <c r="I24" s="49">
        <v>3.1968099999999997</v>
      </c>
      <c r="J24" s="48">
        <v>0.6612300000000001</v>
      </c>
      <c r="K24" s="49">
        <v>0.6494600000000001</v>
      </c>
      <c r="L24" s="49">
        <v>0.6069300000000001</v>
      </c>
      <c r="M24" s="50">
        <v>0.5693100000000001</v>
      </c>
      <c r="N24" s="49">
        <v>2.6275</v>
      </c>
      <c r="O24" s="73">
        <v>0.00272</v>
      </c>
      <c r="P24" s="82">
        <v>0.51346</v>
      </c>
      <c r="Q24" s="73">
        <v>0.14505</v>
      </c>
      <c r="R24" s="73">
        <v>0.13328</v>
      </c>
      <c r="S24" s="73">
        <v>0.09075</v>
      </c>
      <c r="T24" s="50">
        <v>0.05313</v>
      </c>
      <c r="U24" s="62"/>
      <c r="V24" s="62"/>
      <c r="W24" s="62"/>
      <c r="X24" s="62"/>
    </row>
    <row r="25" spans="1:24" ht="12.75" customHeight="1" hidden="1">
      <c r="A25" s="205"/>
      <c r="B25" s="116"/>
      <c r="C25" s="219"/>
      <c r="D25" s="25" t="s">
        <v>17</v>
      </c>
      <c r="E25" s="212"/>
      <c r="F25" s="20">
        <v>3.7741100000000003</v>
      </c>
      <c r="G25" s="37">
        <v>3.7536600000000004</v>
      </c>
      <c r="H25" s="37">
        <v>3.67978</v>
      </c>
      <c r="I25" s="37">
        <v>3.6144300000000005</v>
      </c>
      <c r="J25" s="20">
        <v>1.1466100000000001</v>
      </c>
      <c r="K25" s="37">
        <v>1.12616</v>
      </c>
      <c r="L25" s="37">
        <v>1.05228</v>
      </c>
      <c r="M25" s="21">
        <v>0.9869300000000001</v>
      </c>
      <c r="N25" s="37">
        <v>2.6275</v>
      </c>
      <c r="O25" s="74">
        <v>0.00272</v>
      </c>
      <c r="P25" s="83">
        <v>0.89192</v>
      </c>
      <c r="Q25" s="74">
        <v>0.25197</v>
      </c>
      <c r="R25" s="74">
        <v>0.23152</v>
      </c>
      <c r="S25" s="74">
        <v>0.15764</v>
      </c>
      <c r="T25" s="21">
        <v>0.09229</v>
      </c>
      <c r="U25" s="62"/>
      <c r="V25" s="62"/>
      <c r="W25" s="62"/>
      <c r="X25" s="62"/>
    </row>
    <row r="26" spans="1:24" ht="12.75" customHeight="1" hidden="1">
      <c r="A26" s="205"/>
      <c r="B26" s="116"/>
      <c r="C26" s="219"/>
      <c r="D26" s="26" t="s">
        <v>19</v>
      </c>
      <c r="E26" s="212"/>
      <c r="F26" s="22">
        <v>6.018749999999999</v>
      </c>
      <c r="G26" s="38">
        <v>5.958169999999999</v>
      </c>
      <c r="H26" s="38">
        <v>5.73933</v>
      </c>
      <c r="I26" s="38">
        <v>5.54573</v>
      </c>
      <c r="J26" s="22">
        <v>3.39125</v>
      </c>
      <c r="K26" s="38">
        <v>3.33067</v>
      </c>
      <c r="L26" s="38">
        <v>3.11183</v>
      </c>
      <c r="M26" s="23">
        <v>2.91823</v>
      </c>
      <c r="N26" s="38">
        <v>2.6275</v>
      </c>
      <c r="O26" s="75">
        <v>0.00272</v>
      </c>
      <c r="P26" s="84">
        <v>2.64213</v>
      </c>
      <c r="Q26" s="75">
        <v>0.7464</v>
      </c>
      <c r="R26" s="75">
        <v>0.68582</v>
      </c>
      <c r="S26" s="75">
        <v>0.46698</v>
      </c>
      <c r="T26" s="23">
        <v>0.27338</v>
      </c>
      <c r="U26" s="62"/>
      <c r="V26" s="62"/>
      <c r="W26" s="62"/>
      <c r="X26" s="62"/>
    </row>
    <row r="27" spans="1:24" ht="12.75" customHeight="1" hidden="1">
      <c r="A27" s="205"/>
      <c r="B27" s="116"/>
      <c r="C27" s="219"/>
      <c r="D27" s="27" t="s">
        <v>18</v>
      </c>
      <c r="E27" s="212"/>
      <c r="F27" s="18">
        <v>3.2887299999999997</v>
      </c>
      <c r="G27" s="36">
        <v>3.27696</v>
      </c>
      <c r="H27" s="36">
        <v>3.2344299999999997</v>
      </c>
      <c r="I27" s="36">
        <v>3.1968099999999997</v>
      </c>
      <c r="J27" s="18">
        <v>0.6612300000000001</v>
      </c>
      <c r="K27" s="36">
        <v>0.6494600000000001</v>
      </c>
      <c r="L27" s="36">
        <v>0.6069300000000001</v>
      </c>
      <c r="M27" s="19">
        <v>0.5693100000000001</v>
      </c>
      <c r="N27" s="36">
        <v>2.6275</v>
      </c>
      <c r="O27" s="76">
        <v>0.00272</v>
      </c>
      <c r="P27" s="85">
        <v>0.51346</v>
      </c>
      <c r="Q27" s="76">
        <v>0.14505</v>
      </c>
      <c r="R27" s="76">
        <v>0.13328</v>
      </c>
      <c r="S27" s="76">
        <v>0.09075</v>
      </c>
      <c r="T27" s="19">
        <v>0.05313</v>
      </c>
      <c r="U27" s="62"/>
      <c r="V27" s="62"/>
      <c r="W27" s="62"/>
      <c r="X27" s="62"/>
    </row>
    <row r="28" spans="1:24" ht="12.75" customHeight="1" hidden="1">
      <c r="A28" s="205"/>
      <c r="B28" s="116"/>
      <c r="C28" s="220"/>
      <c r="D28" s="28" t="s">
        <v>20</v>
      </c>
      <c r="E28" s="212"/>
      <c r="F28" s="22">
        <v>4.51302</v>
      </c>
      <c r="G28" s="38">
        <v>4.479360000000001</v>
      </c>
      <c r="H28" s="38">
        <v>4.357760000000001</v>
      </c>
      <c r="I28" s="38">
        <v>4.250190000000001</v>
      </c>
      <c r="J28" s="22">
        <v>1.88552</v>
      </c>
      <c r="K28" s="38">
        <v>1.85186</v>
      </c>
      <c r="L28" s="38">
        <v>1.73026</v>
      </c>
      <c r="M28" s="23">
        <v>1.62269</v>
      </c>
      <c r="N28" s="38">
        <v>2.6275</v>
      </c>
      <c r="O28" s="75">
        <v>0.00272</v>
      </c>
      <c r="P28" s="84">
        <v>1.46807</v>
      </c>
      <c r="Q28" s="75">
        <v>0.41473</v>
      </c>
      <c r="R28" s="75">
        <v>0.38107</v>
      </c>
      <c r="S28" s="75">
        <v>0.25947</v>
      </c>
      <c r="T28" s="23">
        <v>0.1519</v>
      </c>
      <c r="U28" s="62"/>
      <c r="V28" s="62"/>
      <c r="W28" s="62"/>
      <c r="X28" s="62"/>
    </row>
    <row r="29" spans="1:24" ht="12.75" customHeight="1" hidden="1">
      <c r="A29" s="205"/>
      <c r="B29" s="116"/>
      <c r="C29" s="17" t="s">
        <v>3</v>
      </c>
      <c r="D29" s="24" t="s">
        <v>18</v>
      </c>
      <c r="E29" s="212"/>
      <c r="F29" s="18">
        <v>4.0374300000000005</v>
      </c>
      <c r="G29" s="36">
        <v>4.02566</v>
      </c>
      <c r="H29" s="36">
        <v>3.98313</v>
      </c>
      <c r="I29" s="36">
        <v>3.94551</v>
      </c>
      <c r="J29" s="18">
        <v>0.6612300000000001</v>
      </c>
      <c r="K29" s="36">
        <v>0.6494600000000001</v>
      </c>
      <c r="L29" s="36">
        <v>0.6069300000000001</v>
      </c>
      <c r="M29" s="19">
        <v>0.5693100000000001</v>
      </c>
      <c r="N29" s="36">
        <v>3.3762</v>
      </c>
      <c r="O29" s="76">
        <v>0.00272</v>
      </c>
      <c r="P29" s="76">
        <v>0.51346</v>
      </c>
      <c r="Q29" s="76">
        <v>0.14505</v>
      </c>
      <c r="R29" s="76">
        <v>0.13328</v>
      </c>
      <c r="S29" s="76">
        <v>0.09075</v>
      </c>
      <c r="T29" s="19">
        <v>0.05313</v>
      </c>
      <c r="U29" s="62"/>
      <c r="V29" s="62"/>
      <c r="W29" s="62"/>
      <c r="X29" s="62"/>
    </row>
    <row r="30" spans="1:24" ht="12.75" customHeight="1" hidden="1">
      <c r="A30" s="205"/>
      <c r="B30" s="116"/>
      <c r="C30" s="17"/>
      <c r="D30" s="25" t="s">
        <v>17</v>
      </c>
      <c r="E30" s="212"/>
      <c r="F30" s="20">
        <v>4.52281</v>
      </c>
      <c r="G30" s="37">
        <v>4.5023599999999995</v>
      </c>
      <c r="H30" s="37">
        <v>4.4284799999999995</v>
      </c>
      <c r="I30" s="37">
        <v>4.36313</v>
      </c>
      <c r="J30" s="20">
        <v>1.1466100000000001</v>
      </c>
      <c r="K30" s="37">
        <v>1.12616</v>
      </c>
      <c r="L30" s="37">
        <v>1.05228</v>
      </c>
      <c r="M30" s="21">
        <v>0.9869300000000001</v>
      </c>
      <c r="N30" s="37">
        <v>3.3762</v>
      </c>
      <c r="O30" s="74">
        <v>0.00272</v>
      </c>
      <c r="P30" s="74">
        <v>0.89192</v>
      </c>
      <c r="Q30" s="74">
        <v>0.25197</v>
      </c>
      <c r="R30" s="74">
        <v>0.23152</v>
      </c>
      <c r="S30" s="74">
        <v>0.15764</v>
      </c>
      <c r="T30" s="21">
        <v>0.09229</v>
      </c>
      <c r="U30" s="62"/>
      <c r="V30" s="62"/>
      <c r="W30" s="62"/>
      <c r="X30" s="62"/>
    </row>
    <row r="31" spans="1:24" ht="12.75" customHeight="1" hidden="1">
      <c r="A31" s="205"/>
      <c r="B31" s="116"/>
      <c r="C31" s="17"/>
      <c r="D31" s="26" t="s">
        <v>19</v>
      </c>
      <c r="E31" s="212"/>
      <c r="F31" s="22">
        <v>6.76745</v>
      </c>
      <c r="G31" s="38">
        <v>6.706869999999999</v>
      </c>
      <c r="H31" s="38">
        <v>6.48803</v>
      </c>
      <c r="I31" s="38">
        <v>6.29443</v>
      </c>
      <c r="J31" s="22">
        <v>3.39125</v>
      </c>
      <c r="K31" s="38">
        <v>3.33067</v>
      </c>
      <c r="L31" s="38">
        <v>3.11183</v>
      </c>
      <c r="M31" s="23">
        <v>2.91823</v>
      </c>
      <c r="N31" s="38">
        <v>3.3762</v>
      </c>
      <c r="O31" s="75">
        <v>0.00272</v>
      </c>
      <c r="P31" s="75">
        <v>2.64213</v>
      </c>
      <c r="Q31" s="75">
        <v>0.7464</v>
      </c>
      <c r="R31" s="75">
        <v>0.68582</v>
      </c>
      <c r="S31" s="75">
        <v>0.46698</v>
      </c>
      <c r="T31" s="23">
        <v>0.27338</v>
      </c>
      <c r="U31" s="62"/>
      <c r="V31" s="62"/>
      <c r="W31" s="62"/>
      <c r="X31" s="62"/>
    </row>
    <row r="32" spans="1:24" ht="12.75" customHeight="1" hidden="1">
      <c r="A32" s="205"/>
      <c r="B32" s="116"/>
      <c r="C32" s="17"/>
      <c r="D32" s="27" t="s">
        <v>18</v>
      </c>
      <c r="E32" s="212"/>
      <c r="F32" s="18">
        <v>4.0374300000000005</v>
      </c>
      <c r="G32" s="36">
        <v>4.02566</v>
      </c>
      <c r="H32" s="36">
        <v>3.98313</v>
      </c>
      <c r="I32" s="36">
        <v>3.94551</v>
      </c>
      <c r="J32" s="18">
        <v>0.6612300000000001</v>
      </c>
      <c r="K32" s="36">
        <v>0.6494600000000001</v>
      </c>
      <c r="L32" s="36">
        <v>0.6069300000000001</v>
      </c>
      <c r="M32" s="19">
        <v>0.5693100000000001</v>
      </c>
      <c r="N32" s="36">
        <v>3.3762</v>
      </c>
      <c r="O32" s="76">
        <v>0.00272</v>
      </c>
      <c r="P32" s="76">
        <v>0.51346</v>
      </c>
      <c r="Q32" s="76">
        <v>0.14505</v>
      </c>
      <c r="R32" s="76">
        <v>0.13328</v>
      </c>
      <c r="S32" s="76">
        <v>0.09075</v>
      </c>
      <c r="T32" s="19">
        <v>0.05313</v>
      </c>
      <c r="U32" s="62"/>
      <c r="V32" s="62"/>
      <c r="W32" s="62"/>
      <c r="X32" s="62"/>
    </row>
    <row r="33" spans="1:24" ht="12.75" customHeight="1" hidden="1">
      <c r="A33" s="207"/>
      <c r="B33" s="117"/>
      <c r="C33" s="33"/>
      <c r="D33" s="40" t="s">
        <v>20</v>
      </c>
      <c r="E33" s="217"/>
      <c r="F33" s="29">
        <v>5.2617199999999995</v>
      </c>
      <c r="G33" s="41">
        <v>5.22806</v>
      </c>
      <c r="H33" s="41">
        <v>5.10646</v>
      </c>
      <c r="I33" s="41">
        <v>4.99889</v>
      </c>
      <c r="J33" s="29">
        <v>1.88552</v>
      </c>
      <c r="K33" s="41">
        <v>1.85186</v>
      </c>
      <c r="L33" s="41">
        <v>1.73026</v>
      </c>
      <c r="M33" s="30">
        <v>1.62269</v>
      </c>
      <c r="N33" s="41">
        <v>3.3762</v>
      </c>
      <c r="O33" s="77">
        <v>0.00272</v>
      </c>
      <c r="P33" s="77">
        <v>1.46807</v>
      </c>
      <c r="Q33" s="77">
        <v>0.41473</v>
      </c>
      <c r="R33" s="77">
        <v>0.38107</v>
      </c>
      <c r="S33" s="77">
        <v>0.25947</v>
      </c>
      <c r="T33" s="30">
        <v>0.1519</v>
      </c>
      <c r="U33" s="62"/>
      <c r="V33" s="62"/>
      <c r="W33" s="62"/>
      <c r="X33" s="62"/>
    </row>
    <row r="34" spans="1:24" ht="12.75" customHeight="1">
      <c r="A34" s="204" t="s">
        <v>14</v>
      </c>
      <c r="B34" s="204" t="s">
        <v>32</v>
      </c>
      <c r="C34" s="63" t="s">
        <v>0</v>
      </c>
      <c r="D34" s="208" t="s">
        <v>29</v>
      </c>
      <c r="E34" s="216" t="s">
        <v>12</v>
      </c>
      <c r="F34" s="43">
        <v>975.87367</v>
      </c>
      <c r="G34" s="45">
        <v>958.4286</v>
      </c>
      <c r="H34" s="45">
        <v>895.41527</v>
      </c>
      <c r="I34" s="45">
        <v>839.6655499999999</v>
      </c>
      <c r="J34" s="43">
        <v>975.7409399999999</v>
      </c>
      <c r="K34" s="45">
        <v>958.2958699999999</v>
      </c>
      <c r="L34" s="45">
        <v>895.2825399999999</v>
      </c>
      <c r="M34" s="51">
        <v>839.5328199999999</v>
      </c>
      <c r="N34" s="95">
        <v>0.13273</v>
      </c>
      <c r="O34" s="81">
        <v>0.00272</v>
      </c>
      <c r="P34" s="103">
        <v>760.81</v>
      </c>
      <c r="Q34" s="89">
        <v>214.92822</v>
      </c>
      <c r="R34" s="89">
        <v>197.48315</v>
      </c>
      <c r="S34" s="89">
        <v>134.46982</v>
      </c>
      <c r="T34" s="51">
        <v>78.7201</v>
      </c>
      <c r="U34" s="62"/>
      <c r="V34" s="62"/>
      <c r="W34" s="62"/>
      <c r="X34" s="62"/>
    </row>
    <row r="35" spans="1:24" ht="12.75" customHeight="1">
      <c r="A35" s="205"/>
      <c r="B35" s="205"/>
      <c r="C35" s="64" t="s">
        <v>1</v>
      </c>
      <c r="D35" s="209"/>
      <c r="E35" s="214"/>
      <c r="F35" s="46">
        <v>975.91054</v>
      </c>
      <c r="G35" s="44">
        <v>958.46547</v>
      </c>
      <c r="H35" s="44">
        <v>895.45214</v>
      </c>
      <c r="I35" s="44">
        <v>839.70242</v>
      </c>
      <c r="J35" s="46">
        <v>975.7409399999999</v>
      </c>
      <c r="K35" s="44">
        <v>958.2958699999999</v>
      </c>
      <c r="L35" s="44">
        <v>895.2825399999999</v>
      </c>
      <c r="M35" s="52">
        <v>839.5328199999999</v>
      </c>
      <c r="N35" s="96">
        <v>0.1696</v>
      </c>
      <c r="O35" s="71">
        <v>0.00272</v>
      </c>
      <c r="P35" s="71">
        <v>760.81</v>
      </c>
      <c r="Q35" s="90">
        <v>214.92822</v>
      </c>
      <c r="R35" s="90">
        <v>197.48315</v>
      </c>
      <c r="S35" s="90">
        <v>134.46982</v>
      </c>
      <c r="T35" s="52">
        <v>78.7201</v>
      </c>
      <c r="U35" s="62"/>
      <c r="V35" s="62"/>
      <c r="W35" s="62"/>
      <c r="X35" s="62"/>
    </row>
    <row r="36" spans="1:24" ht="12.75" customHeight="1">
      <c r="A36" s="205"/>
      <c r="B36" s="205"/>
      <c r="C36" s="64" t="s">
        <v>2</v>
      </c>
      <c r="D36" s="209"/>
      <c r="E36" s="214"/>
      <c r="F36" s="46">
        <v>976.0838299999999</v>
      </c>
      <c r="G36" s="44">
        <v>958.6387599999999</v>
      </c>
      <c r="H36" s="44">
        <v>895.6254299999999</v>
      </c>
      <c r="I36" s="44">
        <v>839.8757099999999</v>
      </c>
      <c r="J36" s="46">
        <v>975.7409399999999</v>
      </c>
      <c r="K36" s="44">
        <v>958.2958699999999</v>
      </c>
      <c r="L36" s="44">
        <v>895.2825399999999</v>
      </c>
      <c r="M36" s="52">
        <v>839.5328199999999</v>
      </c>
      <c r="N36" s="96">
        <v>0.34289</v>
      </c>
      <c r="O36" s="71">
        <v>0.00272</v>
      </c>
      <c r="P36" s="71">
        <v>760.81</v>
      </c>
      <c r="Q36" s="90">
        <v>214.92822</v>
      </c>
      <c r="R36" s="90">
        <v>197.48315</v>
      </c>
      <c r="S36" s="90">
        <v>134.46982</v>
      </c>
      <c r="T36" s="52">
        <v>78.7201</v>
      </c>
      <c r="U36" s="62"/>
      <c r="V36" s="62"/>
      <c r="W36" s="62"/>
      <c r="X36" s="62"/>
    </row>
    <row r="37" spans="1:24" ht="12.75" customHeight="1" thickBot="1">
      <c r="A37" s="205"/>
      <c r="B37" s="207"/>
      <c r="C37" s="65" t="s">
        <v>3</v>
      </c>
      <c r="D37" s="209"/>
      <c r="E37" s="215"/>
      <c r="F37" s="53">
        <v>976.24115</v>
      </c>
      <c r="G37" s="54">
        <v>958.79608</v>
      </c>
      <c r="H37" s="54">
        <v>895.78275</v>
      </c>
      <c r="I37" s="54">
        <v>840.0330299999999</v>
      </c>
      <c r="J37" s="53">
        <v>975.7409399999999</v>
      </c>
      <c r="K37" s="54">
        <v>958.2958699999999</v>
      </c>
      <c r="L37" s="54">
        <v>895.2825399999999</v>
      </c>
      <c r="M37" s="55">
        <v>839.5328199999999</v>
      </c>
      <c r="N37" s="97">
        <v>0.50021</v>
      </c>
      <c r="O37" s="72">
        <v>0.00272</v>
      </c>
      <c r="P37" s="72">
        <v>760.81</v>
      </c>
      <c r="Q37" s="91">
        <v>214.92822</v>
      </c>
      <c r="R37" s="91">
        <v>197.48315</v>
      </c>
      <c r="S37" s="91">
        <v>134.46982</v>
      </c>
      <c r="T37" s="55">
        <v>78.7201</v>
      </c>
      <c r="U37" s="62"/>
      <c r="V37" s="62"/>
      <c r="W37" s="62"/>
      <c r="X37" s="62"/>
    </row>
    <row r="38" spans="1:24" ht="12.75" customHeight="1">
      <c r="A38" s="204" t="s">
        <v>15</v>
      </c>
      <c r="B38" s="204" t="s">
        <v>31</v>
      </c>
      <c r="C38" s="63" t="s">
        <v>0</v>
      </c>
      <c r="D38" s="209"/>
      <c r="E38" s="118" t="s">
        <v>34</v>
      </c>
      <c r="F38" s="57">
        <v>438.82234</v>
      </c>
      <c r="G38" s="58">
        <v>430.9767</v>
      </c>
      <c r="H38" s="58">
        <v>402.63749</v>
      </c>
      <c r="I38" s="58">
        <v>377.56496</v>
      </c>
      <c r="J38" s="57">
        <v>438.82234</v>
      </c>
      <c r="K38" s="58">
        <v>430.9767</v>
      </c>
      <c r="L38" s="58">
        <v>402.63749</v>
      </c>
      <c r="M38" s="144">
        <v>377.56496</v>
      </c>
      <c r="N38" s="98">
        <v>0</v>
      </c>
      <c r="O38" s="78">
        <v>0</v>
      </c>
      <c r="P38" s="108">
        <v>342.16188</v>
      </c>
      <c r="Q38" s="92">
        <v>96.66046</v>
      </c>
      <c r="R38" s="92">
        <v>88.81482</v>
      </c>
      <c r="S38" s="92">
        <v>60.47561</v>
      </c>
      <c r="T38" s="56">
        <v>35.40308</v>
      </c>
      <c r="U38" s="62"/>
      <c r="V38" s="62"/>
      <c r="W38" s="62"/>
      <c r="X38" s="62"/>
    </row>
    <row r="39" spans="1:24" ht="12.75" customHeight="1">
      <c r="A39" s="205"/>
      <c r="B39" s="205"/>
      <c r="C39" s="64" t="s">
        <v>1</v>
      </c>
      <c r="D39" s="209"/>
      <c r="E39" s="110"/>
      <c r="F39" s="59">
        <v>438.82234</v>
      </c>
      <c r="G39" s="60">
        <v>430.9767</v>
      </c>
      <c r="H39" s="60">
        <v>402.63749</v>
      </c>
      <c r="I39" s="60">
        <v>377.56496</v>
      </c>
      <c r="J39" s="59">
        <v>438.82234</v>
      </c>
      <c r="K39" s="60">
        <v>430.9767</v>
      </c>
      <c r="L39" s="60">
        <v>402.63749</v>
      </c>
      <c r="M39" s="145">
        <v>377.56496</v>
      </c>
      <c r="N39" s="99">
        <v>0</v>
      </c>
      <c r="O39" s="79">
        <v>0</v>
      </c>
      <c r="P39" s="87">
        <v>342.16188</v>
      </c>
      <c r="Q39" s="93">
        <v>96.66046</v>
      </c>
      <c r="R39" s="93">
        <v>88.81482</v>
      </c>
      <c r="S39" s="93">
        <v>60.47561</v>
      </c>
      <c r="T39" s="15">
        <v>35.40308</v>
      </c>
      <c r="U39" s="62"/>
      <c r="V39" s="62"/>
      <c r="W39" s="62"/>
      <c r="X39" s="62"/>
    </row>
    <row r="40" spans="1:24" ht="12.75" customHeight="1">
      <c r="A40" s="205"/>
      <c r="B40" s="205"/>
      <c r="C40" s="64" t="s">
        <v>2</v>
      </c>
      <c r="D40" s="209"/>
      <c r="E40" s="110"/>
      <c r="F40" s="59">
        <v>438.82234</v>
      </c>
      <c r="G40" s="60">
        <v>430.9767</v>
      </c>
      <c r="H40" s="60">
        <v>402.63749</v>
      </c>
      <c r="I40" s="60">
        <v>377.56496</v>
      </c>
      <c r="J40" s="59">
        <v>438.82234</v>
      </c>
      <c r="K40" s="60">
        <v>430.9767</v>
      </c>
      <c r="L40" s="60">
        <v>402.63749</v>
      </c>
      <c r="M40" s="145">
        <v>377.56496</v>
      </c>
      <c r="N40" s="99">
        <v>0</v>
      </c>
      <c r="O40" s="79">
        <v>0</v>
      </c>
      <c r="P40" s="87">
        <v>342.16188</v>
      </c>
      <c r="Q40" s="93">
        <v>96.66046</v>
      </c>
      <c r="R40" s="93">
        <v>88.81482</v>
      </c>
      <c r="S40" s="93">
        <v>60.47561</v>
      </c>
      <c r="T40" s="15">
        <v>35.40308</v>
      </c>
      <c r="U40" s="62"/>
      <c r="V40" s="62"/>
      <c r="W40" s="62"/>
      <c r="X40" s="62"/>
    </row>
    <row r="41" spans="1:24" ht="12.75" customHeight="1" thickBot="1">
      <c r="A41" s="205"/>
      <c r="B41" s="207"/>
      <c r="C41" s="65" t="s">
        <v>3</v>
      </c>
      <c r="D41" s="209"/>
      <c r="E41" s="110"/>
      <c r="F41" s="61">
        <v>438.82234</v>
      </c>
      <c r="G41" s="31">
        <v>430.9767</v>
      </c>
      <c r="H41" s="31">
        <v>402.63749</v>
      </c>
      <c r="I41" s="31">
        <v>377.56496</v>
      </c>
      <c r="J41" s="61">
        <v>438.82234</v>
      </c>
      <c r="K41" s="31">
        <v>430.9767</v>
      </c>
      <c r="L41" s="31">
        <v>402.63749</v>
      </c>
      <c r="M41" s="146">
        <v>377.56496</v>
      </c>
      <c r="N41" s="100">
        <v>0</v>
      </c>
      <c r="O41" s="80">
        <v>0</v>
      </c>
      <c r="P41" s="88">
        <v>342.16188</v>
      </c>
      <c r="Q41" s="94">
        <v>96.66046</v>
      </c>
      <c r="R41" s="94">
        <v>88.81482</v>
      </c>
      <c r="S41" s="94">
        <v>60.47561</v>
      </c>
      <c r="T41" s="16">
        <v>35.40308</v>
      </c>
      <c r="U41" s="62"/>
      <c r="V41" s="62"/>
      <c r="W41" s="62"/>
      <c r="X41" s="62"/>
    </row>
    <row r="42" spans="1:24" ht="12.75" customHeight="1">
      <c r="A42" s="205"/>
      <c r="B42" s="204" t="s">
        <v>32</v>
      </c>
      <c r="C42" s="66" t="s">
        <v>0</v>
      </c>
      <c r="D42" s="209"/>
      <c r="E42" s="110"/>
      <c r="F42" s="57">
        <v>1404.2319900000002</v>
      </c>
      <c r="G42" s="58">
        <v>1396.3863500000002</v>
      </c>
      <c r="H42" s="58">
        <v>1368.0471400000001</v>
      </c>
      <c r="I42" s="58">
        <v>1342.9746100000002</v>
      </c>
      <c r="J42" s="57">
        <v>438.82234</v>
      </c>
      <c r="K42" s="58">
        <v>430.9767</v>
      </c>
      <c r="L42" s="58">
        <v>402.63749</v>
      </c>
      <c r="M42" s="144">
        <v>377.56496</v>
      </c>
      <c r="N42" s="101">
        <v>965.40965</v>
      </c>
      <c r="O42" s="78">
        <v>0</v>
      </c>
      <c r="P42" s="86">
        <v>342.16188</v>
      </c>
      <c r="Q42" s="92">
        <v>96.66046</v>
      </c>
      <c r="R42" s="92">
        <v>88.81482</v>
      </c>
      <c r="S42" s="92">
        <v>60.47561</v>
      </c>
      <c r="T42" s="56">
        <v>35.40308</v>
      </c>
      <c r="U42" s="62"/>
      <c r="V42" s="62"/>
      <c r="W42" s="62"/>
      <c r="X42" s="62"/>
    </row>
    <row r="43" spans="1:24" ht="12.75" customHeight="1">
      <c r="A43" s="205"/>
      <c r="B43" s="205"/>
      <c r="C43" s="67" t="s">
        <v>1</v>
      </c>
      <c r="D43" s="209"/>
      <c r="E43" s="110"/>
      <c r="F43" s="59">
        <v>1576.7920400000003</v>
      </c>
      <c r="G43" s="60">
        <v>1568.9464000000003</v>
      </c>
      <c r="H43" s="60">
        <v>1540.6071900000002</v>
      </c>
      <c r="I43" s="60">
        <v>1515.5346600000003</v>
      </c>
      <c r="J43" s="59">
        <v>438.82234</v>
      </c>
      <c r="K43" s="60">
        <v>430.9767</v>
      </c>
      <c r="L43" s="60">
        <v>402.63749</v>
      </c>
      <c r="M43" s="145">
        <v>377.56496</v>
      </c>
      <c r="N43" s="102">
        <v>1137.9697</v>
      </c>
      <c r="O43" s="79">
        <v>0</v>
      </c>
      <c r="P43" s="87">
        <v>342.16188</v>
      </c>
      <c r="Q43" s="93">
        <v>96.66046</v>
      </c>
      <c r="R43" s="93">
        <v>88.81482</v>
      </c>
      <c r="S43" s="93">
        <v>60.47561</v>
      </c>
      <c r="T43" s="15">
        <v>35.40308</v>
      </c>
      <c r="U43" s="62"/>
      <c r="V43" s="62"/>
      <c r="W43" s="62"/>
      <c r="X43" s="62"/>
    </row>
    <row r="44" spans="1:24" ht="12.75" customHeight="1">
      <c r="A44" s="205"/>
      <c r="B44" s="205"/>
      <c r="C44" s="67" t="s">
        <v>2</v>
      </c>
      <c r="D44" s="209"/>
      <c r="E44" s="110"/>
      <c r="F44" s="59">
        <v>1732.3704699999998</v>
      </c>
      <c r="G44" s="60">
        <v>1724.5248299999998</v>
      </c>
      <c r="H44" s="60">
        <v>1696.1856199999997</v>
      </c>
      <c r="I44" s="60">
        <v>1671.1130899999998</v>
      </c>
      <c r="J44" s="59">
        <v>438.82234</v>
      </c>
      <c r="K44" s="60">
        <v>430.9767</v>
      </c>
      <c r="L44" s="60">
        <v>402.63749</v>
      </c>
      <c r="M44" s="145">
        <v>377.56496</v>
      </c>
      <c r="N44" s="102">
        <v>1293.54813</v>
      </c>
      <c r="O44" s="79">
        <v>0</v>
      </c>
      <c r="P44" s="87">
        <v>342.16188</v>
      </c>
      <c r="Q44" s="93">
        <v>96.66046</v>
      </c>
      <c r="R44" s="93">
        <v>88.81482</v>
      </c>
      <c r="S44" s="93">
        <v>60.47561</v>
      </c>
      <c r="T44" s="15">
        <v>35.40308</v>
      </c>
      <c r="U44" s="62"/>
      <c r="V44" s="62"/>
      <c r="W44" s="62"/>
      <c r="X44" s="62"/>
    </row>
    <row r="45" spans="1:24" ht="12.75" customHeight="1" thickBot="1">
      <c r="A45" s="205"/>
      <c r="B45" s="205"/>
      <c r="C45" s="67" t="s">
        <v>3</v>
      </c>
      <c r="D45" s="209"/>
      <c r="E45" s="110"/>
      <c r="F45" s="59">
        <v>1486.63708</v>
      </c>
      <c r="G45" s="60">
        <v>1478.79144</v>
      </c>
      <c r="H45" s="60">
        <v>1450.4522299999999</v>
      </c>
      <c r="I45" s="60">
        <v>1425.3797</v>
      </c>
      <c r="J45" s="61">
        <v>438.82234</v>
      </c>
      <c r="K45" s="31">
        <v>430.9767</v>
      </c>
      <c r="L45" s="31">
        <v>402.63749</v>
      </c>
      <c r="M45" s="146">
        <v>377.56496</v>
      </c>
      <c r="N45" s="102">
        <v>1047.81474</v>
      </c>
      <c r="O45" s="79">
        <v>0</v>
      </c>
      <c r="P45" s="87">
        <v>342.16188</v>
      </c>
      <c r="Q45" s="93">
        <v>96.66046</v>
      </c>
      <c r="R45" s="93">
        <v>88.81482</v>
      </c>
      <c r="S45" s="93">
        <v>60.47561</v>
      </c>
      <c r="T45" s="15">
        <v>35.40308</v>
      </c>
      <c r="U45" s="62"/>
      <c r="V45" s="62"/>
      <c r="W45" s="62"/>
      <c r="X45" s="62"/>
    </row>
    <row r="46" spans="1:24" ht="12.75" customHeight="1" thickBot="1">
      <c r="A46" s="201" t="s">
        <v>35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3"/>
      <c r="U46" s="62"/>
      <c r="V46" s="62"/>
      <c r="W46" s="62"/>
      <c r="X46" s="62"/>
    </row>
    <row r="47" spans="1:24" ht="12.75" customHeight="1">
      <c r="A47" s="204" t="s">
        <v>14</v>
      </c>
      <c r="B47" s="204" t="s">
        <v>32</v>
      </c>
      <c r="C47" s="32" t="s">
        <v>0</v>
      </c>
      <c r="D47" s="208" t="s">
        <v>29</v>
      </c>
      <c r="E47" s="211" t="s">
        <v>41</v>
      </c>
      <c r="F47" s="43" t="e">
        <v>#VALUE!</v>
      </c>
      <c r="G47" s="45" t="e">
        <v>#VALUE!</v>
      </c>
      <c r="H47" s="45" t="e">
        <v>#VALUE!</v>
      </c>
      <c r="I47" s="45" t="e">
        <v>#VALUE!</v>
      </c>
      <c r="J47" s="43">
        <v>975.7409399999999</v>
      </c>
      <c r="K47" s="45">
        <v>958.2958699999999</v>
      </c>
      <c r="L47" s="45">
        <v>895.2825399999999</v>
      </c>
      <c r="M47" s="136">
        <v>839.5328199999999</v>
      </c>
      <c r="N47" s="152" t="s">
        <v>9</v>
      </c>
      <c r="O47" s="81">
        <v>0.00272</v>
      </c>
      <c r="P47" s="119">
        <v>760.81</v>
      </c>
      <c r="Q47" s="45">
        <v>214.92822</v>
      </c>
      <c r="R47" s="89">
        <v>197.48315</v>
      </c>
      <c r="S47" s="89">
        <v>134.46982</v>
      </c>
      <c r="T47" s="51">
        <v>78.7201</v>
      </c>
      <c r="U47" s="62"/>
      <c r="V47" s="62"/>
      <c r="W47" s="62"/>
      <c r="X47" s="62"/>
    </row>
    <row r="48" spans="1:24" ht="12.75" customHeight="1">
      <c r="A48" s="205"/>
      <c r="B48" s="205"/>
      <c r="C48" s="17" t="s">
        <v>1</v>
      </c>
      <c r="D48" s="209"/>
      <c r="E48" s="212"/>
      <c r="F48" s="46" t="e">
        <v>#VALUE!</v>
      </c>
      <c r="G48" s="44" t="e">
        <v>#VALUE!</v>
      </c>
      <c r="H48" s="44" t="e">
        <v>#VALUE!</v>
      </c>
      <c r="I48" s="44" t="e">
        <v>#VALUE!</v>
      </c>
      <c r="J48" s="46">
        <v>975.7409399999999</v>
      </c>
      <c r="K48" s="44">
        <v>958.2958699999999</v>
      </c>
      <c r="L48" s="44">
        <v>895.2825399999999</v>
      </c>
      <c r="M48" s="137">
        <v>839.5328199999999</v>
      </c>
      <c r="N48" s="120" t="s">
        <v>9</v>
      </c>
      <c r="O48" s="71">
        <v>0.00272</v>
      </c>
      <c r="P48" s="121">
        <v>760.81</v>
      </c>
      <c r="Q48" s="44">
        <v>214.92822</v>
      </c>
      <c r="R48" s="90">
        <v>197.48315</v>
      </c>
      <c r="S48" s="90">
        <v>134.46982</v>
      </c>
      <c r="T48" s="52">
        <v>78.7201</v>
      </c>
      <c r="U48" s="62"/>
      <c r="V48" s="62"/>
      <c r="W48" s="62"/>
      <c r="X48" s="62"/>
    </row>
    <row r="49" spans="1:24" ht="12.75" customHeight="1">
      <c r="A49" s="205"/>
      <c r="B49" s="205"/>
      <c r="C49" s="17" t="s">
        <v>2</v>
      </c>
      <c r="D49" s="209"/>
      <c r="E49" s="212"/>
      <c r="F49" s="46" t="e">
        <v>#VALUE!</v>
      </c>
      <c r="G49" s="44" t="e">
        <v>#VALUE!</v>
      </c>
      <c r="H49" s="44" t="e">
        <v>#VALUE!</v>
      </c>
      <c r="I49" s="44" t="e">
        <v>#VALUE!</v>
      </c>
      <c r="J49" s="46">
        <v>975.7409399999999</v>
      </c>
      <c r="K49" s="44">
        <v>958.2958699999999</v>
      </c>
      <c r="L49" s="44">
        <v>895.2825399999999</v>
      </c>
      <c r="M49" s="137">
        <v>839.5328199999999</v>
      </c>
      <c r="N49" s="120" t="s">
        <v>9</v>
      </c>
      <c r="O49" s="71">
        <v>0.00272</v>
      </c>
      <c r="P49" s="121">
        <v>760.81</v>
      </c>
      <c r="Q49" s="44">
        <v>214.92822</v>
      </c>
      <c r="R49" s="90">
        <v>197.48315</v>
      </c>
      <c r="S49" s="90">
        <v>134.46982</v>
      </c>
      <c r="T49" s="52">
        <v>78.7201</v>
      </c>
      <c r="U49" s="62"/>
      <c r="V49" s="62"/>
      <c r="W49" s="62"/>
      <c r="X49" s="62"/>
    </row>
    <row r="50" spans="1:24" ht="12.75" customHeight="1" thickBot="1">
      <c r="A50" s="206"/>
      <c r="B50" s="205"/>
      <c r="C50" s="33" t="s">
        <v>3</v>
      </c>
      <c r="D50" s="210"/>
      <c r="E50" s="212"/>
      <c r="F50" s="53" t="e">
        <v>#VALUE!</v>
      </c>
      <c r="G50" s="54" t="e">
        <v>#VALUE!</v>
      </c>
      <c r="H50" s="54" t="e">
        <v>#VALUE!</v>
      </c>
      <c r="I50" s="54" t="e">
        <v>#VALUE!</v>
      </c>
      <c r="J50" s="53">
        <v>975.7409399999999</v>
      </c>
      <c r="K50" s="54">
        <v>958.2958699999999</v>
      </c>
      <c r="L50" s="54">
        <v>895.2825399999999</v>
      </c>
      <c r="M50" s="138">
        <v>839.5328199999999</v>
      </c>
      <c r="N50" s="122" t="s">
        <v>9</v>
      </c>
      <c r="O50" s="72">
        <v>0.00272</v>
      </c>
      <c r="P50" s="123">
        <v>760.81</v>
      </c>
      <c r="Q50" s="54">
        <v>214.92822</v>
      </c>
      <c r="R50" s="91">
        <v>197.48315</v>
      </c>
      <c r="S50" s="91">
        <v>134.46982</v>
      </c>
      <c r="T50" s="55">
        <v>78.7201</v>
      </c>
      <c r="U50" s="62"/>
      <c r="V50" s="62"/>
      <c r="W50" s="62"/>
      <c r="X50" s="62"/>
    </row>
    <row r="51" spans="1:24" ht="12.75" customHeight="1">
      <c r="A51" s="213" t="s">
        <v>15</v>
      </c>
      <c r="B51" s="205"/>
      <c r="C51" s="63" t="s">
        <v>0</v>
      </c>
      <c r="D51" s="208" t="s">
        <v>29</v>
      </c>
      <c r="E51" s="214" t="s">
        <v>34</v>
      </c>
      <c r="F51" s="57">
        <v>503.22406</v>
      </c>
      <c r="G51" s="58">
        <v>495.37842</v>
      </c>
      <c r="H51" s="58">
        <v>467.03921</v>
      </c>
      <c r="I51" s="58">
        <v>441.96668</v>
      </c>
      <c r="J51" s="57">
        <v>438.82234</v>
      </c>
      <c r="K51" s="58">
        <v>430.9767</v>
      </c>
      <c r="L51" s="58">
        <v>402.63749</v>
      </c>
      <c r="M51" s="58">
        <v>377.56496</v>
      </c>
      <c r="N51" s="139">
        <v>64.40172</v>
      </c>
      <c r="O51" s="78">
        <v>0</v>
      </c>
      <c r="P51" s="124">
        <v>342.16188</v>
      </c>
      <c r="Q51" s="127">
        <v>96.66046</v>
      </c>
      <c r="R51" s="128">
        <v>88.81482</v>
      </c>
      <c r="S51" s="128">
        <v>60.47561</v>
      </c>
      <c r="T51" s="129">
        <v>35.40308</v>
      </c>
      <c r="U51" s="62"/>
      <c r="V51" s="62"/>
      <c r="W51" s="62"/>
      <c r="X51" s="62"/>
    </row>
    <row r="52" spans="1:24" ht="12.75" customHeight="1">
      <c r="A52" s="205"/>
      <c r="B52" s="205"/>
      <c r="C52" s="64" t="s">
        <v>1</v>
      </c>
      <c r="D52" s="209"/>
      <c r="E52" s="214"/>
      <c r="F52" s="59">
        <v>503.22406</v>
      </c>
      <c r="G52" s="60">
        <v>495.37842</v>
      </c>
      <c r="H52" s="60">
        <v>467.03921</v>
      </c>
      <c r="I52" s="60">
        <v>441.96668</v>
      </c>
      <c r="J52" s="59">
        <v>438.82234</v>
      </c>
      <c r="K52" s="60">
        <v>430.9767</v>
      </c>
      <c r="L52" s="60">
        <v>402.63749</v>
      </c>
      <c r="M52" s="60">
        <v>377.56496</v>
      </c>
      <c r="N52" s="140">
        <v>64.40172</v>
      </c>
      <c r="O52" s="79">
        <v>0</v>
      </c>
      <c r="P52" s="125">
        <v>342.16188</v>
      </c>
      <c r="Q52" s="130">
        <v>96.66046</v>
      </c>
      <c r="R52" s="131">
        <v>88.81482</v>
      </c>
      <c r="S52" s="131">
        <v>60.47561</v>
      </c>
      <c r="T52" s="132">
        <v>35.40308</v>
      </c>
      <c r="U52" s="62"/>
      <c r="V52" s="62"/>
      <c r="W52" s="62"/>
      <c r="X52" s="62"/>
    </row>
    <row r="53" spans="1:24" ht="12.75" customHeight="1">
      <c r="A53" s="205"/>
      <c r="B53" s="205"/>
      <c r="C53" s="64" t="s">
        <v>2</v>
      </c>
      <c r="D53" s="209"/>
      <c r="E53" s="214"/>
      <c r="F53" s="59">
        <v>503.22406</v>
      </c>
      <c r="G53" s="60">
        <v>495.37842</v>
      </c>
      <c r="H53" s="60">
        <v>467.03921</v>
      </c>
      <c r="I53" s="60">
        <v>441.96668</v>
      </c>
      <c r="J53" s="59">
        <v>438.82234</v>
      </c>
      <c r="K53" s="60">
        <v>430.9767</v>
      </c>
      <c r="L53" s="60">
        <v>402.63749</v>
      </c>
      <c r="M53" s="60">
        <v>377.56496</v>
      </c>
      <c r="N53" s="140">
        <v>64.40172</v>
      </c>
      <c r="O53" s="79">
        <v>0</v>
      </c>
      <c r="P53" s="125">
        <v>342.16188</v>
      </c>
      <c r="Q53" s="130">
        <v>96.66046</v>
      </c>
      <c r="R53" s="131">
        <v>88.81482</v>
      </c>
      <c r="S53" s="131">
        <v>60.47561</v>
      </c>
      <c r="T53" s="132">
        <v>35.40308</v>
      </c>
      <c r="U53" s="62"/>
      <c r="V53" s="62"/>
      <c r="W53" s="62"/>
      <c r="X53" s="62"/>
    </row>
    <row r="54" spans="1:24" ht="12.75" customHeight="1" thickBot="1">
      <c r="A54" s="207"/>
      <c r="B54" s="207"/>
      <c r="C54" s="65" t="s">
        <v>3</v>
      </c>
      <c r="D54" s="210"/>
      <c r="E54" s="215"/>
      <c r="F54" s="61">
        <v>503.22406</v>
      </c>
      <c r="G54" s="31">
        <v>495.37842</v>
      </c>
      <c r="H54" s="31">
        <v>467.03921</v>
      </c>
      <c r="I54" s="31">
        <v>441.96668</v>
      </c>
      <c r="J54" s="61">
        <v>438.82234</v>
      </c>
      <c r="K54" s="31">
        <v>430.9767</v>
      </c>
      <c r="L54" s="31">
        <v>402.63749</v>
      </c>
      <c r="M54" s="31">
        <v>377.56496</v>
      </c>
      <c r="N54" s="141">
        <v>64.40172</v>
      </c>
      <c r="O54" s="80">
        <v>0</v>
      </c>
      <c r="P54" s="126">
        <v>342.16188</v>
      </c>
      <c r="Q54" s="133">
        <v>96.66046</v>
      </c>
      <c r="R54" s="134">
        <v>88.81482</v>
      </c>
      <c r="S54" s="134">
        <v>60.47561</v>
      </c>
      <c r="T54" s="135">
        <v>35.40308</v>
      </c>
      <c r="U54" s="62"/>
      <c r="V54" s="62"/>
      <c r="W54" s="62"/>
      <c r="X54" s="62"/>
    </row>
    <row r="55" spans="1:20" ht="13.5" thickBot="1">
      <c r="A55" s="183" t="s">
        <v>6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5"/>
    </row>
    <row r="56" spans="1:23" ht="28.5" customHeight="1">
      <c r="A56" s="186" t="s">
        <v>7</v>
      </c>
      <c r="B56" s="187"/>
      <c r="C56" s="8" t="s">
        <v>3</v>
      </c>
      <c r="D56" s="8"/>
      <c r="E56" s="188" t="s">
        <v>12</v>
      </c>
      <c r="F56" s="186">
        <v>3.0339</v>
      </c>
      <c r="G56" s="190"/>
      <c r="H56" s="190"/>
      <c r="I56" s="187"/>
      <c r="J56" s="191" t="s">
        <v>33</v>
      </c>
      <c r="K56" s="192"/>
      <c r="L56" s="192"/>
      <c r="M56" s="193"/>
      <c r="N56" s="69">
        <v>2.092</v>
      </c>
      <c r="O56" s="39">
        <v>0.00303</v>
      </c>
      <c r="P56" s="3">
        <v>0.72387</v>
      </c>
      <c r="Q56" s="194">
        <v>0.215</v>
      </c>
      <c r="R56" s="194">
        <v>0</v>
      </c>
      <c r="S56" s="194">
        <v>0</v>
      </c>
      <c r="T56" s="195">
        <v>0</v>
      </c>
      <c r="U56" s="12">
        <f>N56+O56+Q56</f>
        <v>2.31003</v>
      </c>
      <c r="W56" s="12">
        <v>3</v>
      </c>
    </row>
    <row r="57" spans="1:20" ht="13.5" thickBot="1">
      <c r="A57" s="196" t="s">
        <v>13</v>
      </c>
      <c r="B57" s="197"/>
      <c r="C57" s="7" t="s">
        <v>9</v>
      </c>
      <c r="D57" s="7"/>
      <c r="E57" s="189"/>
      <c r="F57" s="198">
        <v>3.58</v>
      </c>
      <c r="G57" s="199">
        <v>0</v>
      </c>
      <c r="H57" s="199">
        <v>0</v>
      </c>
      <c r="I57" s="200">
        <v>0</v>
      </c>
      <c r="J57" s="109" t="s">
        <v>33</v>
      </c>
      <c r="K57" s="111"/>
      <c r="L57" s="111"/>
      <c r="M57" s="112"/>
      <c r="N57" s="10">
        <v>2.46856</v>
      </c>
      <c r="O57" s="2">
        <v>0.00358</v>
      </c>
      <c r="P57" s="70">
        <v>0.85416</v>
      </c>
      <c r="Q57" s="181">
        <v>0.2537</v>
      </c>
      <c r="R57" s="181">
        <v>0</v>
      </c>
      <c r="S57" s="181">
        <v>0</v>
      </c>
      <c r="T57" s="182">
        <v>0</v>
      </c>
    </row>
    <row r="58" spans="1:21" ht="18.75" customHeight="1">
      <c r="A58" s="161" t="s">
        <v>8</v>
      </c>
      <c r="B58" s="162"/>
      <c r="C58" s="8" t="s">
        <v>3</v>
      </c>
      <c r="D58" s="8"/>
      <c r="E58" s="163" t="s">
        <v>12</v>
      </c>
      <c r="F58" s="165">
        <v>2.12712</v>
      </c>
      <c r="G58" s="166"/>
      <c r="H58" s="166"/>
      <c r="I58" s="167"/>
      <c r="J58" s="168" t="s">
        <v>33</v>
      </c>
      <c r="K58" s="169"/>
      <c r="L58" s="169"/>
      <c r="M58" s="170"/>
      <c r="N58" s="69">
        <v>1.181</v>
      </c>
      <c r="O58" s="3">
        <v>0.00303</v>
      </c>
      <c r="P58" s="58">
        <v>0.7280900000000001</v>
      </c>
      <c r="Q58" s="171">
        <v>0.215</v>
      </c>
      <c r="R58" s="171"/>
      <c r="S58" s="171"/>
      <c r="T58" s="172"/>
      <c r="U58" s="12">
        <f>N58+O58+Q58</f>
        <v>1.3990300000000002</v>
      </c>
    </row>
    <row r="59" spans="1:20" ht="13.5" thickBot="1">
      <c r="A59" s="173" t="s">
        <v>13</v>
      </c>
      <c r="B59" s="174"/>
      <c r="C59" s="9" t="s">
        <v>9</v>
      </c>
      <c r="D59" s="9"/>
      <c r="E59" s="164"/>
      <c r="F59" s="175">
        <v>2.51</v>
      </c>
      <c r="G59" s="176">
        <v>0</v>
      </c>
      <c r="H59" s="176">
        <v>0</v>
      </c>
      <c r="I59" s="177">
        <v>0</v>
      </c>
      <c r="J59" s="178" t="s">
        <v>33</v>
      </c>
      <c r="K59" s="179"/>
      <c r="L59" s="179"/>
      <c r="M59" s="180"/>
      <c r="N59" s="159">
        <v>1.39358</v>
      </c>
      <c r="O59" s="160">
        <v>0.00358</v>
      </c>
      <c r="P59" s="31">
        <v>0.8591399999999998</v>
      </c>
      <c r="Q59" s="181">
        <v>0.2537</v>
      </c>
      <c r="R59" s="181">
        <v>0</v>
      </c>
      <c r="S59" s="181">
        <v>0</v>
      </c>
      <c r="T59" s="182">
        <v>0</v>
      </c>
    </row>
    <row r="60" spans="1:20" ht="12.75">
      <c r="A60" s="153"/>
      <c r="B60" s="153"/>
      <c r="C60" s="154"/>
      <c r="D60" s="154"/>
      <c r="E60" s="153"/>
      <c r="F60" s="155"/>
      <c r="G60" s="155"/>
      <c r="H60" s="155"/>
      <c r="I60" s="155"/>
      <c r="J60" s="156"/>
      <c r="K60" s="156"/>
      <c r="L60" s="156"/>
      <c r="M60" s="156"/>
      <c r="N60" s="157"/>
      <c r="O60" s="157"/>
      <c r="P60" s="60"/>
      <c r="Q60" s="158"/>
      <c r="R60" s="158"/>
      <c r="S60" s="158"/>
      <c r="T60" s="158"/>
    </row>
    <row r="62" spans="1:4" ht="12.75">
      <c r="A62" s="1" t="s">
        <v>38</v>
      </c>
      <c r="B62" s="1"/>
      <c r="C62" s="1"/>
      <c r="D62" s="1"/>
    </row>
    <row r="63" ht="28.5" customHeight="1"/>
    <row r="65" ht="29.25" customHeight="1"/>
    <row r="70" spans="1:9" ht="18">
      <c r="A70" s="6"/>
      <c r="B70" s="6"/>
      <c r="C70" s="6"/>
      <c r="D70" s="6"/>
      <c r="E70" s="6"/>
      <c r="F70" s="6"/>
      <c r="G70" s="6"/>
      <c r="H70" s="6"/>
      <c r="I70" s="6"/>
    </row>
  </sheetData>
  <sheetProtection/>
  <mergeCells count="51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2017-12-11T07:40:20Z</cp:lastPrinted>
  <dcterms:created xsi:type="dcterms:W3CDTF">2007-11-26T10:17:51Z</dcterms:created>
  <dcterms:modified xsi:type="dcterms:W3CDTF">2017-12-12T08:50:19Z</dcterms:modified>
  <cp:category/>
  <cp:version/>
  <cp:contentType/>
  <cp:contentStatus/>
</cp:coreProperties>
</file>