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Цена" sheetId="1" r:id="rId1"/>
  </sheets>
  <definedNames>
    <definedName name="p_nc_unreg_avg">'Цена'!#REF!</definedName>
    <definedName name="p_sdemnb">'Цена'!#REF!</definedName>
    <definedName name="p_vc_unreg_avg">'Цена'!#REF!</definedName>
    <definedName name="period_start">'Цена'!#REF!</definedName>
    <definedName name="rd_d1">'Цена'!#REF!</definedName>
    <definedName name="rd_d2">'Цена'!#REF!</definedName>
    <definedName name="short_name">'Цена'!#REF!</definedName>
    <definedName name="trader_code">'Цена'!#REF!</definedName>
    <definedName name="vc_reg">'Цена'!#REF!</definedName>
    <definedName name="vc_rsv">'Цена'!#REF!</definedName>
    <definedName name="vc_sdemnb">'Цена'!#REF!</definedName>
  </definedNames>
  <calcPr fullCalcOnLoad="1"/>
</workbook>
</file>

<file path=xl/sharedStrings.xml><?xml version="1.0" encoding="utf-8"?>
<sst xmlns="http://schemas.openxmlformats.org/spreadsheetml/2006/main" count="58" uniqueCount="29">
  <si>
    <t>от 5501 до 6000 часов</t>
  </si>
  <si>
    <t>от 6001 до 6500 часов</t>
  </si>
  <si>
    <t>ЧЧИ</t>
  </si>
  <si>
    <t>Уровень напряжения</t>
  </si>
  <si>
    <t>Прогноз нерегулироемой цены на электроэнергию</t>
  </si>
  <si>
    <t>Регулируемый тариф на инные услуги</t>
  </si>
  <si>
    <t>Прогноз цены на электроэнергию для конечного потребителя</t>
  </si>
  <si>
    <t>от 7001 и выше</t>
  </si>
  <si>
    <t>ВН</t>
  </si>
  <si>
    <t xml:space="preserve"> от 6501 до 7000 часов</t>
  </si>
  <si>
    <t>СН1</t>
  </si>
  <si>
    <t>СН2</t>
  </si>
  <si>
    <t>НН</t>
  </si>
  <si>
    <t>Нальчик всего</t>
  </si>
  <si>
    <t>ОАО "Нальчикэнергосбыт"</t>
  </si>
  <si>
    <t>ОАО "НЭС"</t>
  </si>
  <si>
    <t>Прохладный всего</t>
  </si>
  <si>
    <t>ОАО "ЭСК"</t>
  </si>
  <si>
    <t>ОАО "ПГЭС"</t>
  </si>
  <si>
    <t>РЖД</t>
  </si>
  <si>
    <t>Компенсация потерь</t>
  </si>
  <si>
    <t>Одноставочные тарифы</t>
  </si>
  <si>
    <t>Двухставочные тарифы</t>
  </si>
  <si>
    <t>Электроэнергия</t>
  </si>
  <si>
    <t>Мощность</t>
  </si>
  <si>
    <t>от 5001 до 5500 часов</t>
  </si>
  <si>
    <t>от 4501 до 5000 часов</t>
  </si>
  <si>
    <t>4500 и менее</t>
  </si>
  <si>
    <t>Прогнозный расчет цены с учетом нерегулируемого тарифа на Апрель 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</si>
</sst>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0_р_._-;\-* #,##0.0000_р_._-;_-* &quot;-&quot;??_р_.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0.0000"/>
    <numFmt numFmtId="169" formatCode="0.00000"/>
  </numFmts>
  <fonts count="22">
    <font>
      <sz val="10"/>
      <name val="Arial Cyr"/>
      <family val="0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22" borderId="14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5" xfId="0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4" fontId="18" fillId="0" borderId="32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0" fontId="0" fillId="22" borderId="0" xfId="0" applyFill="1" applyAlignment="1">
      <alignment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27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24.125" style="0" customWidth="1"/>
    <col min="3" max="3" width="16.625" style="0" customWidth="1"/>
    <col min="4" max="4" width="15.875" style="0" customWidth="1"/>
    <col min="5" max="5" width="19.00390625" style="0" customWidth="1"/>
    <col min="6" max="6" width="11.75390625" style="0" customWidth="1"/>
    <col min="7" max="7" width="11.125" style="0" customWidth="1"/>
    <col min="8" max="8" width="10.625" style="0" customWidth="1"/>
    <col min="9" max="9" width="14.375" style="0" customWidth="1"/>
  </cols>
  <sheetData>
    <row r="1" spans="1:7" ht="12.75">
      <c r="A1" s="61" t="s">
        <v>28</v>
      </c>
      <c r="B1" s="61"/>
      <c r="C1" s="61"/>
      <c r="D1" s="61"/>
      <c r="E1" s="61"/>
      <c r="F1" s="45"/>
      <c r="G1" s="45"/>
    </row>
    <row r="2" ht="13.5" thickBot="1">
      <c r="D2" s="2"/>
    </row>
    <row r="3" spans="1:9" ht="72" customHeight="1" thickBot="1">
      <c r="A3" s="3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46"/>
      <c r="G3" s="46"/>
      <c r="H3" s="46"/>
      <c r="I3" s="47"/>
    </row>
    <row r="4" spans="1:9" ht="15" customHeight="1" thickBot="1">
      <c r="A4" s="54" t="s">
        <v>21</v>
      </c>
      <c r="B4" s="55"/>
      <c r="C4" s="55"/>
      <c r="D4" s="55"/>
      <c r="E4" s="56"/>
      <c r="F4" s="48"/>
      <c r="G4" s="48"/>
      <c r="H4" s="48"/>
      <c r="I4" s="49"/>
    </row>
    <row r="5" spans="1:5" ht="12.75">
      <c r="A5" s="39" t="s">
        <v>7</v>
      </c>
      <c r="B5" s="62" t="s">
        <v>8</v>
      </c>
      <c r="C5" s="1">
        <v>0.56961</v>
      </c>
      <c r="D5" s="9">
        <v>1.6895</v>
      </c>
      <c r="E5" s="10">
        <f aca="true" t="shared" si="0" ref="E5:E32">C5+D5</f>
        <v>2.2591099999999997</v>
      </c>
    </row>
    <row r="6" spans="1:5" ht="12.75">
      <c r="A6" s="7" t="s">
        <v>9</v>
      </c>
      <c r="B6" s="52"/>
      <c r="C6" s="1">
        <v>0.59561</v>
      </c>
      <c r="D6" s="9">
        <v>1.6895</v>
      </c>
      <c r="E6" s="10">
        <f t="shared" si="0"/>
        <v>2.28511</v>
      </c>
    </row>
    <row r="7" spans="1:5" ht="12.75">
      <c r="A7" s="7" t="s">
        <v>1</v>
      </c>
      <c r="B7" s="52"/>
      <c r="C7" s="1">
        <v>0.6164</v>
      </c>
      <c r="D7" s="9">
        <v>1.6895</v>
      </c>
      <c r="E7" s="10">
        <f t="shared" si="0"/>
        <v>2.3059</v>
      </c>
    </row>
    <row r="8" spans="1:5" ht="12.75">
      <c r="A8" s="7" t="s">
        <v>0</v>
      </c>
      <c r="B8" s="52"/>
      <c r="C8" s="1">
        <v>0.64082</v>
      </c>
      <c r="D8" s="9">
        <v>1.6895</v>
      </c>
      <c r="E8" s="10">
        <f t="shared" si="0"/>
        <v>2.33032</v>
      </c>
    </row>
    <row r="9" spans="1:5" ht="12.75">
      <c r="A9" s="7" t="s">
        <v>25</v>
      </c>
      <c r="B9" s="52"/>
      <c r="C9" s="1">
        <v>0.66988</v>
      </c>
      <c r="D9" s="9">
        <v>1.6895</v>
      </c>
      <c r="E9" s="10">
        <f t="shared" si="0"/>
        <v>2.35938</v>
      </c>
    </row>
    <row r="10" spans="1:5" ht="12.75">
      <c r="A10" s="7" t="s">
        <v>26</v>
      </c>
      <c r="B10" s="8"/>
      <c r="C10" s="1">
        <v>0.70506</v>
      </c>
      <c r="D10" s="42">
        <v>1.6895</v>
      </c>
      <c r="E10" s="10">
        <f t="shared" si="0"/>
        <v>2.3945600000000002</v>
      </c>
    </row>
    <row r="11" spans="1:5" ht="13.5" thickBot="1">
      <c r="A11" s="7" t="s">
        <v>27</v>
      </c>
      <c r="B11" s="8"/>
      <c r="C11" s="43">
        <v>0.74853</v>
      </c>
      <c r="D11" s="42">
        <v>1.6895</v>
      </c>
      <c r="E11" s="10">
        <f t="shared" si="0"/>
        <v>2.43803</v>
      </c>
    </row>
    <row r="12" spans="1:5" ht="12.75">
      <c r="A12" s="39" t="s">
        <v>7</v>
      </c>
      <c r="B12" s="51" t="s">
        <v>10</v>
      </c>
      <c r="C12" s="36">
        <f aca="true" t="shared" si="1" ref="C12:C18">C5</f>
        <v>0.56961</v>
      </c>
      <c r="D12" s="13">
        <v>1.7635</v>
      </c>
      <c r="E12" s="14">
        <f t="shared" si="0"/>
        <v>2.33311</v>
      </c>
    </row>
    <row r="13" spans="1:5" ht="12.75">
      <c r="A13" s="7" t="s">
        <v>9</v>
      </c>
      <c r="B13" s="52"/>
      <c r="C13" s="36">
        <f t="shared" si="1"/>
        <v>0.59561</v>
      </c>
      <c r="D13" s="9">
        <v>1.7635</v>
      </c>
      <c r="E13" s="10">
        <f t="shared" si="0"/>
        <v>2.3591100000000003</v>
      </c>
    </row>
    <row r="14" spans="1:5" ht="12.75">
      <c r="A14" s="7" t="s">
        <v>1</v>
      </c>
      <c r="B14" s="52"/>
      <c r="C14" s="36">
        <f t="shared" si="1"/>
        <v>0.6164</v>
      </c>
      <c r="D14" s="9">
        <v>1.7635</v>
      </c>
      <c r="E14" s="10">
        <f t="shared" si="0"/>
        <v>2.3799</v>
      </c>
    </row>
    <row r="15" spans="1:5" ht="12.75">
      <c r="A15" s="7" t="s">
        <v>0</v>
      </c>
      <c r="B15" s="52"/>
      <c r="C15" s="36">
        <f t="shared" si="1"/>
        <v>0.64082</v>
      </c>
      <c r="D15" s="9">
        <v>1.7635</v>
      </c>
      <c r="E15" s="10">
        <f t="shared" si="0"/>
        <v>2.4043200000000002</v>
      </c>
    </row>
    <row r="16" spans="1:5" ht="12.75">
      <c r="A16" s="7" t="s">
        <v>25</v>
      </c>
      <c r="B16" s="52"/>
      <c r="C16" s="36">
        <f t="shared" si="1"/>
        <v>0.66988</v>
      </c>
      <c r="D16" s="9">
        <v>1.7635</v>
      </c>
      <c r="E16" s="10">
        <f t="shared" si="0"/>
        <v>2.43338</v>
      </c>
    </row>
    <row r="17" spans="1:5" ht="12.75">
      <c r="A17" s="7" t="s">
        <v>26</v>
      </c>
      <c r="B17" s="8"/>
      <c r="C17" s="36">
        <f t="shared" si="1"/>
        <v>0.70506</v>
      </c>
      <c r="D17" s="42">
        <v>1.7635</v>
      </c>
      <c r="E17" s="10">
        <f t="shared" si="0"/>
        <v>2.46856</v>
      </c>
    </row>
    <row r="18" spans="1:5" ht="13.5" thickBot="1">
      <c r="A18" s="7" t="s">
        <v>27</v>
      </c>
      <c r="B18" s="8"/>
      <c r="C18" s="44">
        <f t="shared" si="1"/>
        <v>0.74853</v>
      </c>
      <c r="D18" s="42">
        <v>1.7635</v>
      </c>
      <c r="E18" s="10">
        <f t="shared" si="0"/>
        <v>2.51203</v>
      </c>
    </row>
    <row r="19" spans="1:5" ht="12.75">
      <c r="A19" s="39" t="s">
        <v>7</v>
      </c>
      <c r="B19" s="51" t="s">
        <v>11</v>
      </c>
      <c r="C19" s="36">
        <f aca="true" t="shared" si="2" ref="C19:C25">C5</f>
        <v>0.56961</v>
      </c>
      <c r="D19" s="13">
        <v>2.2095</v>
      </c>
      <c r="E19" s="14">
        <f t="shared" si="0"/>
        <v>2.7791099999999997</v>
      </c>
    </row>
    <row r="20" spans="1:5" ht="12.75">
      <c r="A20" s="7" t="s">
        <v>9</v>
      </c>
      <c r="B20" s="52"/>
      <c r="C20" s="36">
        <f t="shared" si="2"/>
        <v>0.59561</v>
      </c>
      <c r="D20" s="9">
        <v>2.2095</v>
      </c>
      <c r="E20" s="10">
        <f t="shared" si="0"/>
        <v>2.80511</v>
      </c>
    </row>
    <row r="21" spans="1:5" ht="12.75">
      <c r="A21" s="7" t="s">
        <v>1</v>
      </c>
      <c r="B21" s="52"/>
      <c r="C21" s="36">
        <f t="shared" si="2"/>
        <v>0.6164</v>
      </c>
      <c r="D21" s="9">
        <v>2.2095</v>
      </c>
      <c r="E21" s="10">
        <f t="shared" si="0"/>
        <v>2.8259</v>
      </c>
    </row>
    <row r="22" spans="1:5" ht="12.75">
      <c r="A22" s="7" t="s">
        <v>0</v>
      </c>
      <c r="B22" s="52"/>
      <c r="C22" s="36">
        <f t="shared" si="2"/>
        <v>0.64082</v>
      </c>
      <c r="D22" s="9">
        <v>2.2095</v>
      </c>
      <c r="E22" s="10">
        <f t="shared" si="0"/>
        <v>2.85032</v>
      </c>
    </row>
    <row r="23" spans="1:5" ht="12.75">
      <c r="A23" s="7" t="s">
        <v>25</v>
      </c>
      <c r="B23" s="52"/>
      <c r="C23" s="36">
        <f t="shared" si="2"/>
        <v>0.66988</v>
      </c>
      <c r="D23" s="9">
        <v>2.2095</v>
      </c>
      <c r="E23" s="10">
        <f t="shared" si="0"/>
        <v>2.87938</v>
      </c>
    </row>
    <row r="24" spans="1:5" ht="12.75">
      <c r="A24" s="7" t="s">
        <v>26</v>
      </c>
      <c r="B24" s="8"/>
      <c r="C24" s="36">
        <f t="shared" si="2"/>
        <v>0.70506</v>
      </c>
      <c r="D24" s="9">
        <v>2.2095</v>
      </c>
      <c r="E24" s="10">
        <f t="shared" si="0"/>
        <v>2.91456</v>
      </c>
    </row>
    <row r="25" spans="1:5" ht="13.5" thickBot="1">
      <c r="A25" s="7" t="s">
        <v>27</v>
      </c>
      <c r="B25" s="8"/>
      <c r="C25" s="44">
        <f t="shared" si="2"/>
        <v>0.74853</v>
      </c>
      <c r="D25" s="9">
        <v>2.2095</v>
      </c>
      <c r="E25" s="10">
        <f t="shared" si="0"/>
        <v>2.95803</v>
      </c>
    </row>
    <row r="26" spans="1:5" ht="12.75">
      <c r="A26" s="39" t="s">
        <v>7</v>
      </c>
      <c r="B26" s="51" t="s">
        <v>12</v>
      </c>
      <c r="C26" s="36">
        <f aca="true" t="shared" si="3" ref="C26:C32">C5</f>
        <v>0.56961</v>
      </c>
      <c r="D26" s="13">
        <v>2.6734999999999998</v>
      </c>
      <c r="E26" s="14">
        <f t="shared" si="0"/>
        <v>3.2431099999999997</v>
      </c>
    </row>
    <row r="27" spans="1:5" ht="12.75">
      <c r="A27" s="7" t="s">
        <v>9</v>
      </c>
      <c r="B27" s="52"/>
      <c r="C27" s="36">
        <f t="shared" si="3"/>
        <v>0.59561</v>
      </c>
      <c r="D27" s="9">
        <v>2.6734999999999998</v>
      </c>
      <c r="E27" s="10">
        <f t="shared" si="0"/>
        <v>3.2691099999999995</v>
      </c>
    </row>
    <row r="28" spans="1:5" ht="12.75">
      <c r="A28" s="7" t="s">
        <v>1</v>
      </c>
      <c r="B28" s="52"/>
      <c r="C28" s="36">
        <f t="shared" si="3"/>
        <v>0.6164</v>
      </c>
      <c r="D28" s="9">
        <v>2.6734999999999998</v>
      </c>
      <c r="E28" s="10">
        <f t="shared" si="0"/>
        <v>3.2899</v>
      </c>
    </row>
    <row r="29" spans="1:5" ht="12.75">
      <c r="A29" s="7" t="s">
        <v>0</v>
      </c>
      <c r="B29" s="52"/>
      <c r="C29" s="36">
        <f t="shared" si="3"/>
        <v>0.64082</v>
      </c>
      <c r="D29" s="9">
        <v>2.6734999999999998</v>
      </c>
      <c r="E29" s="10">
        <f t="shared" si="0"/>
        <v>3.3143199999999995</v>
      </c>
    </row>
    <row r="30" spans="1:5" ht="12.75">
      <c r="A30" s="7" t="s">
        <v>25</v>
      </c>
      <c r="B30" s="52"/>
      <c r="C30" s="36">
        <f t="shared" si="3"/>
        <v>0.66988</v>
      </c>
      <c r="D30" s="9">
        <v>2.6734999999999998</v>
      </c>
      <c r="E30" s="10">
        <f t="shared" si="0"/>
        <v>3.34338</v>
      </c>
    </row>
    <row r="31" spans="1:5" ht="12.75">
      <c r="A31" s="7" t="s">
        <v>26</v>
      </c>
      <c r="B31" s="8"/>
      <c r="C31" s="36">
        <f t="shared" si="3"/>
        <v>0.70506</v>
      </c>
      <c r="D31" s="9">
        <v>2.6734999999999998</v>
      </c>
      <c r="E31" s="10">
        <f t="shared" si="0"/>
        <v>3.37856</v>
      </c>
    </row>
    <row r="32" spans="1:5" ht="12.75">
      <c r="A32" s="7" t="s">
        <v>27</v>
      </c>
      <c r="B32" s="8"/>
      <c r="C32" s="36">
        <f t="shared" si="3"/>
        <v>0.74853</v>
      </c>
      <c r="D32" s="9">
        <v>2.6734999999999998</v>
      </c>
      <c r="E32" s="10">
        <f t="shared" si="0"/>
        <v>3.42203</v>
      </c>
    </row>
    <row r="33" spans="1:5" s="50" customFormat="1" ht="12.75">
      <c r="A33" s="16"/>
      <c r="B33" s="18"/>
      <c r="C33" s="17"/>
      <c r="D33" s="17"/>
      <c r="E33" s="18"/>
    </row>
    <row r="34" spans="1:5" ht="12.75">
      <c r="A34" s="11" t="s">
        <v>13</v>
      </c>
      <c r="B34" s="51"/>
      <c r="C34" s="12">
        <f>SUM(C35:C36)</f>
        <v>0.6164</v>
      </c>
      <c r="D34" s="13">
        <v>1.2975</v>
      </c>
      <c r="E34" s="14">
        <f>SUM(E35:E36)</f>
        <v>1.9139</v>
      </c>
    </row>
    <row r="35" spans="1:5" ht="12.75">
      <c r="A35" s="7" t="s">
        <v>14</v>
      </c>
      <c r="B35" s="52"/>
      <c r="C35" s="15">
        <f>C7</f>
        <v>0.6164</v>
      </c>
      <c r="D35" s="9">
        <v>0.12050000000000001</v>
      </c>
      <c r="E35" s="10">
        <f>C35+D35</f>
        <v>0.7369</v>
      </c>
    </row>
    <row r="36" spans="1:5" ht="12.75">
      <c r="A36" s="7" t="s">
        <v>15</v>
      </c>
      <c r="B36" s="52"/>
      <c r="C36" s="15">
        <v>0</v>
      </c>
      <c r="D36" s="9">
        <v>1.177</v>
      </c>
      <c r="E36" s="10">
        <f>C36+D36</f>
        <v>1.177</v>
      </c>
    </row>
    <row r="37" spans="1:5" ht="12.75">
      <c r="A37" s="11" t="s">
        <v>16</v>
      </c>
      <c r="B37" s="51"/>
      <c r="C37" s="12">
        <f>SUM(C38:C39)</f>
        <v>0.66988</v>
      </c>
      <c r="D37" s="13">
        <v>1.0115</v>
      </c>
      <c r="E37" s="14">
        <f>SUM(E38:E39)</f>
        <v>1.68138</v>
      </c>
    </row>
    <row r="38" spans="1:5" ht="12.75">
      <c r="A38" s="7" t="s">
        <v>17</v>
      </c>
      <c r="B38" s="52"/>
      <c r="C38" s="15">
        <f>C9</f>
        <v>0.66988</v>
      </c>
      <c r="D38" s="9">
        <v>0.12050000000000001</v>
      </c>
      <c r="E38" s="10">
        <f>C38+D38</f>
        <v>0.7903800000000001</v>
      </c>
    </row>
    <row r="39" spans="1:5" ht="12.75">
      <c r="A39" s="19" t="s">
        <v>18</v>
      </c>
      <c r="B39" s="53"/>
      <c r="C39" s="21">
        <v>0</v>
      </c>
      <c r="D39" s="22">
        <v>0.891</v>
      </c>
      <c r="E39" s="23">
        <f>C39+D39</f>
        <v>0.891</v>
      </c>
    </row>
    <row r="40" spans="1:5" ht="13.5" thickBot="1">
      <c r="A40" s="40" t="s">
        <v>19</v>
      </c>
      <c r="B40" s="41"/>
      <c r="C40" s="24">
        <v>0</v>
      </c>
      <c r="D40" s="25">
        <v>1.245</v>
      </c>
      <c r="E40" s="26">
        <f>C40+D40</f>
        <v>1.245</v>
      </c>
    </row>
    <row r="41" spans="1:5" ht="13.5" thickBot="1">
      <c r="A41" s="27" t="s">
        <v>20</v>
      </c>
      <c r="B41" s="28"/>
      <c r="C41" s="29">
        <f>C7</f>
        <v>0.6164</v>
      </c>
      <c r="D41" s="30">
        <v>0.12050000000000001</v>
      </c>
      <c r="E41" s="31">
        <f>C41+D41</f>
        <v>0.7369</v>
      </c>
    </row>
    <row r="42" spans="1:5" ht="13.5" thickBot="1">
      <c r="A42" s="54" t="s">
        <v>22</v>
      </c>
      <c r="B42" s="55"/>
      <c r="C42" s="55"/>
      <c r="D42" s="55"/>
      <c r="E42" s="56"/>
    </row>
    <row r="43" spans="1:5" ht="12.75">
      <c r="A43" s="57" t="s">
        <v>23</v>
      </c>
      <c r="B43" s="32" t="s">
        <v>8</v>
      </c>
      <c r="C43" s="33">
        <v>0.33564</v>
      </c>
      <c r="D43" s="34">
        <v>0.9894999999999999</v>
      </c>
      <c r="E43" s="35">
        <f aca="true" t="shared" si="4" ref="E43:E50">C43+D43</f>
        <v>1.32514</v>
      </c>
    </row>
    <row r="44" spans="1:5" ht="12.75">
      <c r="A44" s="58"/>
      <c r="B44" s="8" t="s">
        <v>10</v>
      </c>
      <c r="C44" s="36">
        <f>C43</f>
        <v>0.33564</v>
      </c>
      <c r="D44" s="9">
        <v>1.1195000000000002</v>
      </c>
      <c r="E44" s="10">
        <f t="shared" si="4"/>
        <v>1.45514</v>
      </c>
    </row>
    <row r="45" spans="1:5" ht="12.75">
      <c r="A45" s="58"/>
      <c r="B45" s="8" t="s">
        <v>11</v>
      </c>
      <c r="C45" s="36">
        <f>C43</f>
        <v>0.33564</v>
      </c>
      <c r="D45" s="9">
        <v>0.8995</v>
      </c>
      <c r="E45" s="10">
        <f t="shared" si="4"/>
        <v>1.23514</v>
      </c>
    </row>
    <row r="46" spans="1:5" ht="12.75">
      <c r="A46" s="59"/>
      <c r="B46" s="20" t="s">
        <v>12</v>
      </c>
      <c r="C46" s="37">
        <f>C43</f>
        <v>0.33564</v>
      </c>
      <c r="D46" s="22">
        <v>0.8564999999999999</v>
      </c>
      <c r="E46" s="23">
        <f t="shared" si="4"/>
        <v>1.19214</v>
      </c>
    </row>
    <row r="47" spans="1:5" ht="12.75">
      <c r="A47" s="58" t="s">
        <v>24</v>
      </c>
      <c r="B47" s="8" t="s">
        <v>8</v>
      </c>
      <c r="C47" s="1">
        <v>146230.57</v>
      </c>
      <c r="D47" s="9">
        <v>338324</v>
      </c>
      <c r="E47" s="10">
        <f t="shared" si="4"/>
        <v>484554.57</v>
      </c>
    </row>
    <row r="48" spans="1:5" ht="12.75">
      <c r="A48" s="58"/>
      <c r="B48" s="8" t="s">
        <v>10</v>
      </c>
      <c r="C48" s="36">
        <f>C47</f>
        <v>146230.57</v>
      </c>
      <c r="D48" s="9">
        <v>418998</v>
      </c>
      <c r="E48" s="10">
        <f t="shared" si="4"/>
        <v>565228.5700000001</v>
      </c>
    </row>
    <row r="49" spans="1:5" ht="12.75">
      <c r="A49" s="58"/>
      <c r="B49" s="8" t="s">
        <v>11</v>
      </c>
      <c r="C49" s="36">
        <f>C47</f>
        <v>146230.57</v>
      </c>
      <c r="D49" s="9">
        <v>687638</v>
      </c>
      <c r="E49" s="10">
        <f t="shared" si="4"/>
        <v>833868.5700000001</v>
      </c>
    </row>
    <row r="50" spans="1:5" ht="13.5" thickBot="1">
      <c r="A50" s="60"/>
      <c r="B50" s="28" t="s">
        <v>12</v>
      </c>
      <c r="C50" s="38">
        <f>C47</f>
        <v>146230.57</v>
      </c>
      <c r="D50" s="30">
        <v>963199</v>
      </c>
      <c r="E50" s="31">
        <f t="shared" si="4"/>
        <v>1109429.57</v>
      </c>
    </row>
  </sheetData>
  <sheetProtection/>
  <mergeCells count="11">
    <mergeCell ref="B26:B30"/>
    <mergeCell ref="B5:B9"/>
    <mergeCell ref="B34:B36"/>
    <mergeCell ref="A1:E1"/>
    <mergeCell ref="A4:E4"/>
    <mergeCell ref="B12:B16"/>
    <mergeCell ref="B19:B23"/>
    <mergeCell ref="B37:B39"/>
    <mergeCell ref="A42:E42"/>
    <mergeCell ref="A43:A46"/>
    <mergeCell ref="A47:A50"/>
  </mergeCells>
  <printOptions/>
  <pageMargins left="0.7874015748031497" right="2.716535433070866" top="0.984251968503937" bottom="0.984251968503937" header="0.5118110236220472" footer="0.5118110236220472"/>
  <pageSetup horizontalDpi="96" verticalDpi="96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ivanko</dc:creator>
  <cp:keywords/>
  <dc:description/>
  <cp:lastModifiedBy>User</cp:lastModifiedBy>
  <cp:lastPrinted>2009-12-02T11:25:46Z</cp:lastPrinted>
  <dcterms:created xsi:type="dcterms:W3CDTF">2008-08-30T23:52:18Z</dcterms:created>
  <dcterms:modified xsi:type="dcterms:W3CDTF">2011-06-15T04:51:34Z</dcterms:modified>
  <cp:category/>
  <cp:version/>
  <cp:contentType/>
  <cp:contentStatus/>
</cp:coreProperties>
</file>